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DB3F65D-C7BC-4EF2-ADD3-2AAAA352BF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集計" sheetId="2" r:id="rId1"/>
    <sheet name="収入" sheetId="3" r:id="rId2"/>
    <sheet name="売上原価" sheetId="5" r:id="rId3"/>
    <sheet name="経費" sheetId="4" r:id="rId4"/>
    <sheet name="ﾘｽﾄ用ｼｰﾄ" sheetId="6" r:id="rId5"/>
  </sheets>
  <definedNames>
    <definedName name="_xlnm._FilterDatabase" localSheetId="3" hidden="1">経費!$C$2:$G$2</definedName>
    <definedName name="_xlnm._FilterDatabase" localSheetId="1" hidden="1">収入!$C$2:$G$499</definedName>
    <definedName name="_xlnm._FilterDatabase" localSheetId="2" hidden="1">売上原価!$B$2:$R$2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H3" i="6"/>
  <c r="K3" i="6"/>
  <c r="E4" i="6"/>
  <c r="H4" i="6"/>
  <c r="K4" i="6"/>
  <c r="E5" i="6"/>
  <c r="H5" i="6"/>
  <c r="K5" i="6"/>
  <c r="E6" i="6"/>
  <c r="H6" i="6"/>
  <c r="K6" i="6"/>
  <c r="E7" i="6"/>
  <c r="H7" i="6"/>
  <c r="K7" i="6"/>
  <c r="E8" i="6"/>
  <c r="H8" i="6"/>
  <c r="K8" i="6"/>
  <c r="E9" i="6"/>
  <c r="H9" i="6"/>
  <c r="K9" i="6"/>
  <c r="E10" i="6"/>
  <c r="H10" i="6"/>
  <c r="K10" i="6"/>
  <c r="E11" i="6"/>
  <c r="H11" i="6"/>
  <c r="K11" i="6"/>
  <c r="E12" i="6"/>
  <c r="H12" i="6"/>
  <c r="K12" i="6"/>
  <c r="E13" i="6"/>
  <c r="K13" i="6"/>
  <c r="E14" i="6"/>
  <c r="K14" i="6"/>
  <c r="E15" i="6"/>
  <c r="K15" i="6"/>
  <c r="E16" i="6"/>
  <c r="K16" i="6"/>
  <c r="E17" i="6"/>
  <c r="K17" i="6"/>
  <c r="E18" i="6"/>
  <c r="K18" i="6"/>
  <c r="E19" i="6"/>
  <c r="K19" i="6"/>
  <c r="E20" i="6"/>
  <c r="K20" i="6"/>
  <c r="E21" i="6"/>
  <c r="K21" i="6"/>
  <c r="E22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B5" i="2"/>
  <c r="K5" i="2"/>
  <c r="M5" i="2"/>
  <c r="B6" i="2"/>
  <c r="F6" i="2"/>
  <c r="N6" i="2"/>
  <c r="B7" i="2"/>
  <c r="I7" i="2"/>
  <c r="Q7" i="2"/>
  <c r="B8" i="2"/>
  <c r="L8" i="2"/>
  <c r="B9" i="2"/>
  <c r="G9" i="2"/>
  <c r="O9" i="2"/>
  <c r="B10" i="2"/>
  <c r="J10" i="2"/>
  <c r="B11" i="2"/>
  <c r="M11" i="2"/>
  <c r="B12" i="2"/>
  <c r="H12" i="2"/>
  <c r="J12" i="2"/>
  <c r="P12" i="2"/>
  <c r="B13" i="2"/>
  <c r="K13" i="2"/>
  <c r="M13" i="2"/>
  <c r="B14" i="2"/>
  <c r="F14" i="2"/>
  <c r="H14" i="2"/>
  <c r="M14" i="2"/>
  <c r="N14" i="2"/>
  <c r="P14" i="2"/>
  <c r="B15" i="2"/>
  <c r="I15" i="2"/>
  <c r="K15" i="2"/>
  <c r="P15" i="2"/>
  <c r="Q15" i="2"/>
  <c r="B21" i="2"/>
  <c r="B22" i="2"/>
  <c r="B23" i="2"/>
  <c r="B24" i="2"/>
  <c r="B25" i="2"/>
  <c r="B26" i="2"/>
  <c r="K26" i="2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O26" i="2" s="1"/>
  <c r="B5" i="5"/>
  <c r="L25" i="2" s="1"/>
  <c r="B4" i="5"/>
  <c r="B3" i="5"/>
  <c r="Q20" i="2" s="1"/>
  <c r="H32" i="2"/>
  <c r="N30" i="2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L49" i="2" s="1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445" i="3"/>
  <c r="B444" i="3"/>
  <c r="B443" i="3"/>
  <c r="B442" i="3"/>
  <c r="B441" i="3"/>
  <c r="B13" i="3"/>
  <c r="B12" i="3"/>
  <c r="B11" i="3"/>
  <c r="B10" i="3"/>
  <c r="B9" i="3"/>
  <c r="B8" i="3"/>
  <c r="B7" i="3"/>
  <c r="B6" i="3"/>
  <c r="B5" i="3"/>
  <c r="B4" i="3"/>
  <c r="B3" i="3"/>
  <c r="H5" i="2" s="1"/>
  <c r="B29" i="2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H25" i="2" l="1"/>
  <c r="O22" i="2"/>
  <c r="G22" i="2"/>
  <c r="L21" i="2"/>
  <c r="J20" i="2"/>
  <c r="M24" i="2"/>
  <c r="J26" i="2"/>
  <c r="O25" i="2"/>
  <c r="G25" i="2"/>
  <c r="L24" i="2"/>
  <c r="Q23" i="2"/>
  <c r="I23" i="2"/>
  <c r="N22" i="2"/>
  <c r="F22" i="2"/>
  <c r="K21" i="2"/>
  <c r="K20" i="2"/>
  <c r="P25" i="2"/>
  <c r="Q26" i="2"/>
  <c r="I26" i="2"/>
  <c r="N25" i="2"/>
  <c r="F25" i="2"/>
  <c r="K24" i="2"/>
  <c r="P23" i="2"/>
  <c r="H23" i="2"/>
  <c r="M22" i="2"/>
  <c r="J21" i="2"/>
  <c r="L20" i="2"/>
  <c r="J23" i="2"/>
  <c r="P26" i="2"/>
  <c r="H26" i="2"/>
  <c r="M25" i="2"/>
  <c r="J24" i="2"/>
  <c r="O23" i="2"/>
  <c r="G23" i="2"/>
  <c r="L22" i="2"/>
  <c r="Q21" i="2"/>
  <c r="I21" i="2"/>
  <c r="M20" i="2"/>
  <c r="G26" i="2"/>
  <c r="Q24" i="2"/>
  <c r="I24" i="2"/>
  <c r="N23" i="2"/>
  <c r="F23" i="2"/>
  <c r="K22" i="2"/>
  <c r="P21" i="2"/>
  <c r="H21" i="2"/>
  <c r="F20" i="2"/>
  <c r="N20" i="2"/>
  <c r="N26" i="2"/>
  <c r="F26" i="2"/>
  <c r="K25" i="2"/>
  <c r="P24" i="2"/>
  <c r="H24" i="2"/>
  <c r="M23" i="2"/>
  <c r="J22" i="2"/>
  <c r="O21" i="2"/>
  <c r="G21" i="2"/>
  <c r="G20" i="2"/>
  <c r="O20" i="2"/>
  <c r="M26" i="2"/>
  <c r="J25" i="2"/>
  <c r="O24" i="2"/>
  <c r="G24" i="2"/>
  <c r="L23" i="2"/>
  <c r="Q22" i="2"/>
  <c r="I22" i="2"/>
  <c r="N21" i="2"/>
  <c r="H20" i="2"/>
  <c r="P20" i="2"/>
  <c r="L26" i="2"/>
  <c r="Q25" i="2"/>
  <c r="I25" i="2"/>
  <c r="E25" i="2" s="1"/>
  <c r="N24" i="2"/>
  <c r="F24" i="2"/>
  <c r="E24" i="2" s="1"/>
  <c r="K23" i="2"/>
  <c r="E23" i="2" s="1"/>
  <c r="P22" i="2"/>
  <c r="H22" i="2"/>
  <c r="M21" i="2"/>
  <c r="F21" i="2"/>
  <c r="E21" i="2" s="1"/>
  <c r="I20" i="2"/>
  <c r="F15" i="2"/>
  <c r="M15" i="2"/>
  <c r="J14" i="2"/>
  <c r="O13" i="2"/>
  <c r="G13" i="2"/>
  <c r="L12" i="2"/>
  <c r="Q11" i="2"/>
  <c r="I11" i="2"/>
  <c r="N10" i="2"/>
  <c r="F10" i="2"/>
  <c r="K9" i="2"/>
  <c r="P8" i="2"/>
  <c r="H8" i="2"/>
  <c r="M7" i="2"/>
  <c r="J6" i="2"/>
  <c r="O5" i="2"/>
  <c r="G5" i="2"/>
  <c r="K14" i="2"/>
  <c r="L15" i="2"/>
  <c r="Q14" i="2"/>
  <c r="I14" i="2"/>
  <c r="N13" i="2"/>
  <c r="F13" i="2"/>
  <c r="K12" i="2"/>
  <c r="P11" i="2"/>
  <c r="H11" i="2"/>
  <c r="M10" i="2"/>
  <c r="J9" i="2"/>
  <c r="O8" i="2"/>
  <c r="G8" i="2"/>
  <c r="L7" i="2"/>
  <c r="Q6" i="2"/>
  <c r="I6" i="2"/>
  <c r="N5" i="2"/>
  <c r="F5" i="2"/>
  <c r="O11" i="2"/>
  <c r="G11" i="2"/>
  <c r="L10" i="2"/>
  <c r="Q9" i="2"/>
  <c r="I9" i="2"/>
  <c r="N8" i="2"/>
  <c r="F8" i="2"/>
  <c r="K7" i="2"/>
  <c r="P6" i="2"/>
  <c r="H6" i="2"/>
  <c r="J15" i="2"/>
  <c r="O14" i="2"/>
  <c r="G14" i="2"/>
  <c r="L13" i="2"/>
  <c r="Q12" i="2"/>
  <c r="I12" i="2"/>
  <c r="N11" i="2"/>
  <c r="F11" i="2"/>
  <c r="K10" i="2"/>
  <c r="P9" i="2"/>
  <c r="H9" i="2"/>
  <c r="M8" i="2"/>
  <c r="J7" i="2"/>
  <c r="O6" i="2"/>
  <c r="G6" i="2"/>
  <c r="L5" i="2"/>
  <c r="J13" i="2"/>
  <c r="O12" i="2"/>
  <c r="G12" i="2"/>
  <c r="L11" i="2"/>
  <c r="Q10" i="2"/>
  <c r="I10" i="2"/>
  <c r="N9" i="2"/>
  <c r="F9" i="2"/>
  <c r="K8" i="2"/>
  <c r="P7" i="2"/>
  <c r="H7" i="2"/>
  <c r="M6" i="2"/>
  <c r="J5" i="2"/>
  <c r="H15" i="2"/>
  <c r="O15" i="2"/>
  <c r="G15" i="2"/>
  <c r="L14" i="2"/>
  <c r="E14" i="2" s="1"/>
  <c r="Q13" i="2"/>
  <c r="I13" i="2"/>
  <c r="N12" i="2"/>
  <c r="F12" i="2"/>
  <c r="K11" i="2"/>
  <c r="P10" i="2"/>
  <c r="H10" i="2"/>
  <c r="M9" i="2"/>
  <c r="J8" i="2"/>
  <c r="O7" i="2"/>
  <c r="G7" i="2"/>
  <c r="L6" i="2"/>
  <c r="Q5" i="2"/>
  <c r="I5" i="2"/>
  <c r="N15" i="2"/>
  <c r="P13" i="2"/>
  <c r="H13" i="2"/>
  <c r="M12" i="2"/>
  <c r="J11" i="2"/>
  <c r="O10" i="2"/>
  <c r="G10" i="2"/>
  <c r="L9" i="2"/>
  <c r="Q8" i="2"/>
  <c r="I8" i="2"/>
  <c r="N7" i="2"/>
  <c r="F7" i="2"/>
  <c r="E7" i="2" s="1"/>
  <c r="K6" i="2"/>
  <c r="E6" i="2" s="1"/>
  <c r="P5" i="2"/>
  <c r="E26" i="2"/>
  <c r="P32" i="2"/>
  <c r="M33" i="2"/>
  <c r="J34" i="2"/>
  <c r="G35" i="2"/>
  <c r="O35" i="2"/>
  <c r="L36" i="2"/>
  <c r="I37" i="2"/>
  <c r="Q37" i="2"/>
  <c r="N38" i="2"/>
  <c r="K39" i="2"/>
  <c r="H40" i="2"/>
  <c r="P40" i="2"/>
  <c r="M41" i="2"/>
  <c r="J42" i="2"/>
  <c r="G43" i="2"/>
  <c r="O43" i="2"/>
  <c r="L44" i="2"/>
  <c r="I45" i="2"/>
  <c r="Q45" i="2"/>
  <c r="N46" i="2"/>
  <c r="K47" i="2"/>
  <c r="H48" i="2"/>
  <c r="P48" i="2"/>
  <c r="M49" i="2"/>
  <c r="K31" i="2"/>
  <c r="G30" i="2"/>
  <c r="H35" i="2"/>
  <c r="L39" i="2"/>
  <c r="N49" i="2"/>
  <c r="J29" i="2"/>
  <c r="J37" i="2"/>
  <c r="K42" i="2"/>
  <c r="O46" i="2"/>
  <c r="M31" i="2"/>
  <c r="Q35" i="2"/>
  <c r="Q43" i="2"/>
  <c r="H46" i="2"/>
  <c r="P46" i="2"/>
  <c r="M47" i="2"/>
  <c r="J48" i="2"/>
  <c r="G49" i="2"/>
  <c r="O49" i="2"/>
  <c r="F36" i="2"/>
  <c r="F37" i="2"/>
  <c r="L31" i="2"/>
  <c r="P35" i="2"/>
  <c r="I40" i="2"/>
  <c r="M44" i="2"/>
  <c r="Q48" i="2"/>
  <c r="F46" i="2"/>
  <c r="G33" i="2"/>
  <c r="H38" i="2"/>
  <c r="J40" i="2"/>
  <c r="I43" i="2"/>
  <c r="N44" i="2"/>
  <c r="K45" i="2"/>
  <c r="F31" i="2"/>
  <c r="F39" i="2"/>
  <c r="F47" i="2"/>
  <c r="L29" i="2"/>
  <c r="I30" i="2"/>
  <c r="Q30" i="2"/>
  <c r="N31" i="2"/>
  <c r="K32" i="2"/>
  <c r="H33" i="2"/>
  <c r="P33" i="2"/>
  <c r="M34" i="2"/>
  <c r="J35" i="2"/>
  <c r="G36" i="2"/>
  <c r="O36" i="2"/>
  <c r="L37" i="2"/>
  <c r="I38" i="2"/>
  <c r="Q38" i="2"/>
  <c r="N39" i="2"/>
  <c r="K40" i="2"/>
  <c r="H41" i="2"/>
  <c r="P41" i="2"/>
  <c r="M42" i="2"/>
  <c r="J43" i="2"/>
  <c r="G44" i="2"/>
  <c r="O44" i="2"/>
  <c r="L45" i="2"/>
  <c r="I46" i="2"/>
  <c r="Q46" i="2"/>
  <c r="N47" i="2"/>
  <c r="K48" i="2"/>
  <c r="H49" i="2"/>
  <c r="P49" i="2"/>
  <c r="F44" i="2"/>
  <c r="F29" i="2"/>
  <c r="I32" i="2"/>
  <c r="M36" i="2"/>
  <c r="Q40" i="2"/>
  <c r="P43" i="2"/>
  <c r="I48" i="2"/>
  <c r="K29" i="2"/>
  <c r="O33" i="2"/>
  <c r="K37" i="2"/>
  <c r="O41" i="2"/>
  <c r="F48" i="2"/>
  <c r="M29" i="2"/>
  <c r="O31" i="2"/>
  <c r="L32" i="2"/>
  <c r="I33" i="2"/>
  <c r="Q33" i="2"/>
  <c r="N34" i="2"/>
  <c r="K35" i="2"/>
  <c r="H36" i="2"/>
  <c r="P36" i="2"/>
  <c r="M37" i="2"/>
  <c r="J38" i="2"/>
  <c r="G39" i="2"/>
  <c r="O39" i="2"/>
  <c r="L40" i="2"/>
  <c r="I41" i="2"/>
  <c r="Q41" i="2"/>
  <c r="N42" i="2"/>
  <c r="K43" i="2"/>
  <c r="H44" i="2"/>
  <c r="P44" i="2"/>
  <c r="M45" i="2"/>
  <c r="J46" i="2"/>
  <c r="G47" i="2"/>
  <c r="O47" i="2"/>
  <c r="L48" i="2"/>
  <c r="I49" i="2"/>
  <c r="Q49" i="2"/>
  <c r="I29" i="2"/>
  <c r="F45" i="2"/>
  <c r="N33" i="2"/>
  <c r="G38" i="2"/>
  <c r="N41" i="2"/>
  <c r="J45" i="2"/>
  <c r="L47" i="2"/>
  <c r="H30" i="2"/>
  <c r="L34" i="2"/>
  <c r="P38" i="2"/>
  <c r="G41" i="2"/>
  <c r="F40" i="2"/>
  <c r="J30" i="2"/>
  <c r="F33" i="2"/>
  <c r="F41" i="2"/>
  <c r="F49" i="2"/>
  <c r="N29" i="2"/>
  <c r="K30" i="2"/>
  <c r="H31" i="2"/>
  <c r="P31" i="2"/>
  <c r="M32" i="2"/>
  <c r="J33" i="2"/>
  <c r="G34" i="2"/>
  <c r="O34" i="2"/>
  <c r="L35" i="2"/>
  <c r="I36" i="2"/>
  <c r="Q36" i="2"/>
  <c r="N37" i="2"/>
  <c r="K38" i="2"/>
  <c r="H39" i="2"/>
  <c r="P39" i="2"/>
  <c r="M40" i="2"/>
  <c r="J41" i="2"/>
  <c r="G42" i="2"/>
  <c r="O42" i="2"/>
  <c r="L43" i="2"/>
  <c r="I44" i="2"/>
  <c r="Q44" i="2"/>
  <c r="N45" i="2"/>
  <c r="K46" i="2"/>
  <c r="H47" i="2"/>
  <c r="P47" i="2"/>
  <c r="M48" i="2"/>
  <c r="J49" i="2"/>
  <c r="Q32" i="2"/>
  <c r="F38" i="2"/>
  <c r="J32" i="2"/>
  <c r="N36" i="2"/>
  <c r="L42" i="2"/>
  <c r="G31" i="2"/>
  <c r="F34" i="2"/>
  <c r="F42" i="2"/>
  <c r="G29" i="2"/>
  <c r="O29" i="2"/>
  <c r="L30" i="2"/>
  <c r="I31" i="2"/>
  <c r="Q31" i="2"/>
  <c r="N32" i="2"/>
  <c r="K33" i="2"/>
  <c r="H34" i="2"/>
  <c r="P34" i="2"/>
  <c r="M35" i="2"/>
  <c r="J36" i="2"/>
  <c r="G37" i="2"/>
  <c r="O37" i="2"/>
  <c r="L38" i="2"/>
  <c r="I39" i="2"/>
  <c r="Q39" i="2"/>
  <c r="N40" i="2"/>
  <c r="K41" i="2"/>
  <c r="H42" i="2"/>
  <c r="P42" i="2"/>
  <c r="M43" i="2"/>
  <c r="J44" i="2"/>
  <c r="G45" i="2"/>
  <c r="O45" i="2"/>
  <c r="L46" i="2"/>
  <c r="I47" i="2"/>
  <c r="Q47" i="2"/>
  <c r="N48" i="2"/>
  <c r="K49" i="2"/>
  <c r="Q29" i="2"/>
  <c r="O30" i="2"/>
  <c r="K34" i="2"/>
  <c r="O38" i="2"/>
  <c r="H43" i="2"/>
  <c r="G46" i="2"/>
  <c r="F30" i="2"/>
  <c r="P30" i="2"/>
  <c r="I35" i="2"/>
  <c r="M39" i="2"/>
  <c r="F32" i="2"/>
  <c r="F35" i="2"/>
  <c r="F43" i="2"/>
  <c r="H29" i="2"/>
  <c r="P29" i="2"/>
  <c r="M30" i="2"/>
  <c r="J31" i="2"/>
  <c r="G32" i="2"/>
  <c r="O32" i="2"/>
  <c r="L33" i="2"/>
  <c r="I34" i="2"/>
  <c r="Q34" i="2"/>
  <c r="N35" i="2"/>
  <c r="K36" i="2"/>
  <c r="H37" i="2"/>
  <c r="P37" i="2"/>
  <c r="M38" i="2"/>
  <c r="J39" i="2"/>
  <c r="G40" i="2"/>
  <c r="O40" i="2"/>
  <c r="L41" i="2"/>
  <c r="I42" i="2"/>
  <c r="Q42" i="2"/>
  <c r="N43" i="2"/>
  <c r="K44" i="2"/>
  <c r="H45" i="2"/>
  <c r="P45" i="2"/>
  <c r="M46" i="2"/>
  <c r="J47" i="2"/>
  <c r="G48" i="2"/>
  <c r="O48" i="2"/>
  <c r="R1" i="5"/>
  <c r="Q27" i="2" s="1"/>
  <c r="E27" i="2" s="1"/>
  <c r="L1" i="5"/>
  <c r="F19" i="2" s="1"/>
  <c r="E19" i="2" s="1"/>
  <c r="Q17" i="2"/>
  <c r="H4" i="2"/>
  <c r="P4" i="2"/>
  <c r="I4" i="2"/>
  <c r="Q4" i="2"/>
  <c r="J4" i="2"/>
  <c r="K4" i="2"/>
  <c r="L4" i="2"/>
  <c r="M4" i="2"/>
  <c r="F4" i="2"/>
  <c r="N4" i="2"/>
  <c r="G4" i="2"/>
  <c r="O4" i="2"/>
  <c r="G17" i="2"/>
  <c r="G16" i="2"/>
  <c r="L16" i="2"/>
  <c r="J17" i="2"/>
  <c r="K17" i="2"/>
  <c r="F16" i="2"/>
  <c r="N16" i="2"/>
  <c r="L17" i="2"/>
  <c r="M16" i="2"/>
  <c r="F17" i="2"/>
  <c r="O16" i="2"/>
  <c r="M17" i="2"/>
  <c r="H16" i="2"/>
  <c r="P16" i="2"/>
  <c r="N17" i="2"/>
  <c r="I16" i="2"/>
  <c r="Q16" i="2"/>
  <c r="O17" i="2"/>
  <c r="J16" i="2"/>
  <c r="H17" i="2"/>
  <c r="P17" i="2"/>
  <c r="K16" i="2"/>
  <c r="I17" i="2"/>
  <c r="E22" i="2" l="1"/>
  <c r="E13" i="2"/>
  <c r="E9" i="2"/>
  <c r="E11" i="2"/>
  <c r="E12" i="2"/>
  <c r="E5" i="2"/>
  <c r="E8" i="2"/>
  <c r="E10" i="2"/>
  <c r="E15" i="2"/>
  <c r="E47" i="2"/>
  <c r="M28" i="2"/>
  <c r="E30" i="2"/>
  <c r="E37" i="2"/>
  <c r="E46" i="2"/>
  <c r="E49" i="2"/>
  <c r="L28" i="2"/>
  <c r="E40" i="2"/>
  <c r="E29" i="2"/>
  <c r="E38" i="2"/>
  <c r="E35" i="2"/>
  <c r="E43" i="2"/>
  <c r="G28" i="2"/>
  <c r="E45" i="2"/>
  <c r="Q28" i="2"/>
  <c r="H28" i="2"/>
  <c r="E42" i="2"/>
  <c r="E36" i="2"/>
  <c r="E44" i="2"/>
  <c r="E32" i="2"/>
  <c r="J28" i="2"/>
  <c r="E33" i="2"/>
  <c r="E34" i="2"/>
  <c r="O28" i="2"/>
  <c r="E31" i="2"/>
  <c r="E41" i="2"/>
  <c r="N28" i="2"/>
  <c r="I28" i="2"/>
  <c r="E39" i="2"/>
  <c r="F28" i="2"/>
  <c r="P28" i="2"/>
  <c r="K28" i="2"/>
  <c r="E48" i="2"/>
  <c r="N3" i="2"/>
  <c r="I3" i="2"/>
  <c r="Q3" i="2"/>
  <c r="E16" i="2"/>
  <c r="M3" i="2"/>
  <c r="O3" i="2"/>
  <c r="K3" i="2"/>
  <c r="P3" i="2"/>
  <c r="G3" i="2"/>
  <c r="E17" i="2"/>
  <c r="H3" i="2"/>
  <c r="L3" i="2"/>
  <c r="J3" i="2"/>
  <c r="F3" i="2"/>
  <c r="E20" i="2" l="1"/>
  <c r="E18" i="2" s="1"/>
  <c r="E28" i="2"/>
  <c r="E3" i="2"/>
  <c r="E4" i="2"/>
</calcChain>
</file>

<file path=xl/sharedStrings.xml><?xml version="1.0" encoding="utf-8"?>
<sst xmlns="http://schemas.openxmlformats.org/spreadsheetml/2006/main" count="168" uniqueCount="154">
  <si>
    <t>給料賃金</t>
  </si>
  <si>
    <t>通信費</t>
  </si>
  <si>
    <t>広告宣伝費</t>
  </si>
  <si>
    <t>接待交際費</t>
  </si>
  <si>
    <t>消耗品費</t>
  </si>
  <si>
    <t>雑費</t>
  </si>
  <si>
    <t>売上先6</t>
  </si>
  <si>
    <t>売上先7</t>
  </si>
  <si>
    <t>売上先8</t>
  </si>
  <si>
    <t>売上先9</t>
  </si>
  <si>
    <t>売上先10</t>
  </si>
  <si>
    <t>収入区分</t>
    <phoneticPr fontId="2"/>
  </si>
  <si>
    <r>
      <rPr>
        <b/>
        <sz val="10"/>
        <color theme="0"/>
        <rFont val="游ゴシック"/>
        <family val="3"/>
        <charset val="128"/>
      </rPr>
      <t>年間合計</t>
    </r>
    <rPh sb="0" eb="2">
      <t>ネンカン</t>
    </rPh>
    <rPh sb="2" eb="4">
      <t>ゴウケイ</t>
    </rPh>
    <phoneticPr fontId="2"/>
  </si>
  <si>
    <r>
      <t>1</t>
    </r>
    <r>
      <rPr>
        <b/>
        <sz val="10"/>
        <color theme="0"/>
        <rFont val="游ゴシック"/>
        <family val="3"/>
        <charset val="128"/>
      </rPr>
      <t>月</t>
    </r>
    <rPh sb="1" eb="2">
      <t>ガツ</t>
    </rPh>
    <phoneticPr fontId="2"/>
  </si>
  <si>
    <r>
      <t>2</t>
    </r>
    <r>
      <rPr>
        <b/>
        <sz val="10"/>
        <color theme="0"/>
        <rFont val="游ゴシック"/>
        <family val="3"/>
        <charset val="128"/>
      </rPr>
      <t>月</t>
    </r>
    <rPh sb="1" eb="2">
      <t>ガツ</t>
    </rPh>
    <phoneticPr fontId="2"/>
  </si>
  <si>
    <r>
      <t>3</t>
    </r>
    <r>
      <rPr>
        <b/>
        <sz val="10"/>
        <color theme="0"/>
        <rFont val="游ゴシック"/>
        <family val="3"/>
        <charset val="128"/>
      </rPr>
      <t>月</t>
    </r>
    <rPh sb="1" eb="2">
      <t>ガツ</t>
    </rPh>
    <phoneticPr fontId="2"/>
  </si>
  <si>
    <r>
      <t>4</t>
    </r>
    <r>
      <rPr>
        <b/>
        <sz val="10"/>
        <color theme="0"/>
        <rFont val="游ゴシック"/>
        <family val="3"/>
        <charset val="128"/>
      </rPr>
      <t>月</t>
    </r>
  </si>
  <si>
    <r>
      <t>5</t>
    </r>
    <r>
      <rPr>
        <b/>
        <sz val="10"/>
        <color theme="0"/>
        <rFont val="游ゴシック"/>
        <family val="3"/>
        <charset val="128"/>
      </rPr>
      <t>月</t>
    </r>
  </si>
  <si>
    <r>
      <t>6</t>
    </r>
    <r>
      <rPr>
        <b/>
        <sz val="10"/>
        <color theme="0"/>
        <rFont val="游ゴシック"/>
        <family val="3"/>
        <charset val="128"/>
      </rPr>
      <t>月</t>
    </r>
  </si>
  <si>
    <r>
      <t>7</t>
    </r>
    <r>
      <rPr>
        <b/>
        <sz val="10"/>
        <color theme="0"/>
        <rFont val="游ゴシック"/>
        <family val="3"/>
        <charset val="128"/>
      </rPr>
      <t>月</t>
    </r>
  </si>
  <si>
    <r>
      <t>8</t>
    </r>
    <r>
      <rPr>
        <b/>
        <sz val="10"/>
        <color theme="0"/>
        <rFont val="游ゴシック"/>
        <family val="3"/>
        <charset val="128"/>
      </rPr>
      <t>月</t>
    </r>
  </si>
  <si>
    <r>
      <t>9</t>
    </r>
    <r>
      <rPr>
        <b/>
        <sz val="10"/>
        <color theme="0"/>
        <rFont val="游ゴシック"/>
        <family val="3"/>
        <charset val="128"/>
      </rPr>
      <t>月</t>
    </r>
  </si>
  <si>
    <r>
      <t>10</t>
    </r>
    <r>
      <rPr>
        <b/>
        <sz val="10"/>
        <color theme="0"/>
        <rFont val="游ゴシック"/>
        <family val="3"/>
        <charset val="128"/>
      </rPr>
      <t>月</t>
    </r>
  </si>
  <si>
    <r>
      <t>11</t>
    </r>
    <r>
      <rPr>
        <b/>
        <sz val="10"/>
        <color theme="0"/>
        <rFont val="游ゴシック"/>
        <family val="3"/>
        <charset val="128"/>
      </rPr>
      <t>月</t>
    </r>
  </si>
  <si>
    <r>
      <t>12</t>
    </r>
    <r>
      <rPr>
        <b/>
        <sz val="10"/>
        <color theme="0"/>
        <rFont val="游ゴシック"/>
        <family val="3"/>
        <charset val="128"/>
      </rPr>
      <t>月</t>
    </r>
  </si>
  <si>
    <t>売上先別</t>
    <rPh sb="0" eb="4">
      <t>ウリアゲサキベツ</t>
    </rPh>
    <phoneticPr fontId="2"/>
  </si>
  <si>
    <t>勘定科目別</t>
    <rPh sb="0" eb="4">
      <t>カンジョウカモク</t>
    </rPh>
    <rPh sb="4" eb="5">
      <t>ベツ</t>
    </rPh>
    <phoneticPr fontId="2"/>
  </si>
  <si>
    <t>期首商品（製品）棚卸高</t>
    <phoneticPr fontId="2"/>
  </si>
  <si>
    <t>仕入金額</t>
    <phoneticPr fontId="2"/>
  </si>
  <si>
    <t>期末商品（製品）棚卸高</t>
    <phoneticPr fontId="2"/>
  </si>
  <si>
    <t>家事消費</t>
  </si>
  <si>
    <t>その他の収入</t>
  </si>
  <si>
    <t>売上先</t>
    <rPh sb="0" eb="2">
      <t>ウリアゲ</t>
    </rPh>
    <rPh sb="2" eb="3">
      <t>サキ</t>
    </rPh>
    <phoneticPr fontId="2"/>
  </si>
  <si>
    <t>日付</t>
    <rPh sb="0" eb="2">
      <t>ヒヅケ</t>
    </rPh>
    <phoneticPr fontId="2"/>
  </si>
  <si>
    <t>売上(収入)</t>
  </si>
  <si>
    <t>収入用リスト</t>
    <rPh sb="0" eb="2">
      <t>シュウニュウ</t>
    </rPh>
    <rPh sb="2" eb="3">
      <t>ヨウ</t>
    </rPh>
    <phoneticPr fontId="2"/>
  </si>
  <si>
    <t>仕入れ先や、勘定科目を増やしたり、削除したりした際も対応できるようにしたリスト用の数式シートです。</t>
    <rPh sb="0" eb="2">
      <t>シイ</t>
    </rPh>
    <rPh sb="3" eb="4">
      <t>サキ</t>
    </rPh>
    <rPh sb="6" eb="10">
      <t>カンジョウカモク</t>
    </rPh>
    <rPh sb="11" eb="12">
      <t>フ</t>
    </rPh>
    <rPh sb="17" eb="19">
      <t>サクジョ</t>
    </rPh>
    <rPh sb="24" eb="25">
      <t>サイ</t>
    </rPh>
    <rPh sb="26" eb="28">
      <t>タイオウ</t>
    </rPh>
    <rPh sb="39" eb="40">
      <t>ヨウ</t>
    </rPh>
    <rPh sb="41" eb="43">
      <t>スウシキ</t>
    </rPh>
    <phoneticPr fontId="2"/>
  </si>
  <si>
    <t>数式列</t>
    <rPh sb="0" eb="2">
      <t>スウシキ</t>
    </rPh>
    <rPh sb="2" eb="3">
      <t>レツ</t>
    </rPh>
    <phoneticPr fontId="2"/>
  </si>
  <si>
    <t>売上先1</t>
  </si>
  <si>
    <t>売上先2</t>
  </si>
  <si>
    <t>売上先3</t>
  </si>
  <si>
    <t>売上先4</t>
  </si>
  <si>
    <t>売上先5</t>
  </si>
  <si>
    <t>売上先11</t>
  </si>
  <si>
    <t>売上先12</t>
  </si>
  <si>
    <t>売上先13</t>
  </si>
  <si>
    <t>売上先14</t>
  </si>
  <si>
    <t>売上先15</t>
  </si>
  <si>
    <t>売上先16</t>
  </si>
  <si>
    <t>売上先17</t>
  </si>
  <si>
    <t>売上先18</t>
  </si>
  <si>
    <t>売上先19</t>
  </si>
  <si>
    <t>売上先20</t>
  </si>
  <si>
    <t>勘定科目1</t>
  </si>
  <si>
    <t>勘定科目2</t>
  </si>
  <si>
    <t>勘定科目3</t>
  </si>
  <si>
    <t>勘定科目4</t>
  </si>
  <si>
    <t>勘定科目5</t>
  </si>
  <si>
    <t>勘定科目6</t>
  </si>
  <si>
    <t>勘定科目7</t>
  </si>
  <si>
    <t>勘定科目8</t>
  </si>
  <si>
    <t>勘定科目9</t>
  </si>
  <si>
    <t>勘定科目10</t>
  </si>
  <si>
    <t>勘定科目11</t>
  </si>
  <si>
    <t>勘定科目12</t>
  </si>
  <si>
    <t>勘定科目13</t>
  </si>
  <si>
    <t>勘定科目14</t>
  </si>
  <si>
    <t>勘定科目15</t>
  </si>
  <si>
    <t>勘定科目16</t>
  </si>
  <si>
    <t>勘定科目17</t>
  </si>
  <si>
    <t>勘定科目18</t>
  </si>
  <si>
    <t>勘定科目19</t>
  </si>
  <si>
    <t>勘定科目20</t>
  </si>
  <si>
    <t>勘定科目21</t>
  </si>
  <si>
    <t>勘定科目22</t>
  </si>
  <si>
    <t>勘定科目23</t>
  </si>
  <si>
    <t>勘定科目24</t>
  </si>
  <si>
    <t>勘定科目25</t>
  </si>
  <si>
    <t>勘定科目26</t>
  </si>
  <si>
    <t>勘定科目27</t>
  </si>
  <si>
    <t>勘定科目28</t>
  </si>
  <si>
    <t>勘定科目29</t>
  </si>
  <si>
    <t>勘定科目30</t>
  </si>
  <si>
    <t>勘定科目31</t>
  </si>
  <si>
    <t>勘定科目32</t>
  </si>
  <si>
    <t>勘定科目33</t>
  </si>
  <si>
    <t>勘定科目34</t>
  </si>
  <si>
    <t>勘定科目35</t>
  </si>
  <si>
    <t>売上先用リスト</t>
    <rPh sb="0" eb="3">
      <t>ウリアゲサキ</t>
    </rPh>
    <rPh sb="3" eb="4">
      <t>ヨウ</t>
    </rPh>
    <phoneticPr fontId="2"/>
  </si>
  <si>
    <t>勘定科目用リスト</t>
    <rPh sb="0" eb="5">
      <t>カンジョウカモクヨウ</t>
    </rPh>
    <phoneticPr fontId="2"/>
  </si>
  <si>
    <t>金額</t>
    <rPh sb="0" eb="2">
      <t>キンガク</t>
    </rPh>
    <phoneticPr fontId="2"/>
  </si>
  <si>
    <t>数式</t>
    <rPh sb="0" eb="2">
      <t>スウシキ</t>
    </rPh>
    <phoneticPr fontId="2"/>
  </si>
  <si>
    <t>勘定科目</t>
    <rPh sb="0" eb="4">
      <t>カンジョウカモク</t>
    </rPh>
    <phoneticPr fontId="2"/>
  </si>
  <si>
    <t>支払い先</t>
    <rPh sb="0" eb="2">
      <t>シハラ</t>
    </rPh>
    <rPh sb="3" eb="4">
      <t>サキ</t>
    </rPh>
    <phoneticPr fontId="2"/>
  </si>
  <si>
    <t>仕入先別</t>
    <rPh sb="2" eb="3">
      <t>サキ</t>
    </rPh>
    <rPh sb="3" eb="4">
      <t>ベツ</t>
    </rPh>
    <phoneticPr fontId="2"/>
  </si>
  <si>
    <t>仕入先用リスト</t>
    <rPh sb="0" eb="2">
      <t>シイレ</t>
    </rPh>
    <rPh sb="2" eb="3">
      <t>サキ</t>
    </rPh>
    <rPh sb="3" eb="4">
      <t>ヨウ</t>
    </rPh>
    <phoneticPr fontId="2"/>
  </si>
  <si>
    <t>仕入先1</t>
  </si>
  <si>
    <t>仕入先2</t>
  </si>
  <si>
    <t>仕入先3</t>
  </si>
  <si>
    <t>仕入先4</t>
  </si>
  <si>
    <t>仕入先5</t>
  </si>
  <si>
    <t>仕入先6</t>
  </si>
  <si>
    <t>仕入先7</t>
  </si>
  <si>
    <t>仕入先8</t>
  </si>
  <si>
    <t>仕入先9</t>
  </si>
  <si>
    <t>仕入先10</t>
  </si>
  <si>
    <t>仕入先</t>
    <rPh sb="0" eb="2">
      <t>シイレ</t>
    </rPh>
    <rPh sb="2" eb="3">
      <t>サキ</t>
    </rPh>
    <phoneticPr fontId="2"/>
  </si>
  <si>
    <t>商品名</t>
    <rPh sb="0" eb="3">
      <t>ショウヒンメイ</t>
    </rPh>
    <phoneticPr fontId="2"/>
  </si>
  <si>
    <t>単価</t>
    <rPh sb="0" eb="2">
      <t>タンカ</t>
    </rPh>
    <phoneticPr fontId="2"/>
  </si>
  <si>
    <t>在庫数</t>
    <rPh sb="0" eb="3">
      <t>ザイコスウ</t>
    </rPh>
    <phoneticPr fontId="2"/>
  </si>
  <si>
    <t>在庫金額</t>
    <rPh sb="0" eb="2">
      <t>ザイコ</t>
    </rPh>
    <rPh sb="2" eb="4">
      <t>キンガク</t>
    </rPh>
    <phoneticPr fontId="2"/>
  </si>
  <si>
    <t>期首在庫管理</t>
    <rPh sb="0" eb="2">
      <t>キシュ</t>
    </rPh>
    <rPh sb="2" eb="4">
      <t>ザイコ</t>
    </rPh>
    <rPh sb="4" eb="6">
      <t>カンリ</t>
    </rPh>
    <phoneticPr fontId="2"/>
  </si>
  <si>
    <t>期首在庫金額</t>
    <rPh sb="0" eb="2">
      <t>キシュ</t>
    </rPh>
    <rPh sb="2" eb="4">
      <t>ザイコ</t>
    </rPh>
    <rPh sb="4" eb="6">
      <t>キンガク</t>
    </rPh>
    <phoneticPr fontId="2"/>
  </si>
  <si>
    <t>期末在庫管理</t>
    <rPh sb="0" eb="2">
      <t>キマツ</t>
    </rPh>
    <rPh sb="2" eb="4">
      <t>ザイコ</t>
    </rPh>
    <rPh sb="4" eb="6">
      <t>カンリ</t>
    </rPh>
    <phoneticPr fontId="2"/>
  </si>
  <si>
    <t>期末在庫金額</t>
    <rPh sb="0" eb="2">
      <t>キマツ</t>
    </rPh>
    <rPh sb="2" eb="4">
      <t>ザイコ</t>
    </rPh>
    <rPh sb="4" eb="6">
      <t>キンガク</t>
    </rPh>
    <phoneticPr fontId="2"/>
  </si>
  <si>
    <t>一般顧客</t>
    <rPh sb="0" eb="2">
      <t>イッパン</t>
    </rPh>
    <rPh sb="2" eb="4">
      <t>コキャク</t>
    </rPh>
    <phoneticPr fontId="2"/>
  </si>
  <si>
    <t>家事消費</t>
    <phoneticPr fontId="2"/>
  </si>
  <si>
    <t>仕入先1</t>
    <rPh sb="0" eb="3">
      <t>シイレサキ</t>
    </rPh>
    <phoneticPr fontId="2"/>
  </si>
  <si>
    <t>仕入先2</t>
    <rPh sb="0" eb="3">
      <t>シイレサキ</t>
    </rPh>
    <phoneticPr fontId="2"/>
  </si>
  <si>
    <t>仕入先3</t>
    <rPh sb="0" eb="3">
      <t>シイレサキ</t>
    </rPh>
    <phoneticPr fontId="2"/>
  </si>
  <si>
    <r>
      <t>仕入先4</t>
    </r>
    <r>
      <rPr>
        <sz val="11"/>
        <color theme="1"/>
        <rFont val="Yu Gothic"/>
        <family val="2"/>
        <charset val="128"/>
        <scheme val="minor"/>
      </rPr>
      <t/>
    </r>
    <rPh sb="0" eb="3">
      <t>シイレサキ</t>
    </rPh>
    <phoneticPr fontId="2"/>
  </si>
  <si>
    <r>
      <t>仕入先5</t>
    </r>
    <r>
      <rPr>
        <sz val="11"/>
        <color theme="1"/>
        <rFont val="Yu Gothic"/>
        <family val="2"/>
        <charset val="128"/>
        <scheme val="minor"/>
      </rPr>
      <t/>
    </r>
    <rPh sb="0" eb="3">
      <t>シイレサキ</t>
    </rPh>
    <phoneticPr fontId="2"/>
  </si>
  <si>
    <r>
      <t>仕入先6</t>
    </r>
    <r>
      <rPr>
        <sz val="11"/>
        <color theme="1"/>
        <rFont val="Yu Gothic"/>
        <family val="2"/>
        <charset val="128"/>
        <scheme val="minor"/>
      </rPr>
      <t/>
    </r>
    <rPh sb="0" eb="3">
      <t>シイレサキ</t>
    </rPh>
    <phoneticPr fontId="2"/>
  </si>
  <si>
    <t>外注工賃</t>
  </si>
  <si>
    <t>貸倒金</t>
    <phoneticPr fontId="2"/>
  </si>
  <si>
    <t>地代家賃</t>
  </si>
  <si>
    <t>利子割引料</t>
  </si>
  <si>
    <t>荷造運賃</t>
  </si>
  <si>
    <t>水道光熱費</t>
  </si>
  <si>
    <t>旅費交通費</t>
  </si>
  <si>
    <t>修繕費</t>
  </si>
  <si>
    <t>福利厚生費</t>
  </si>
  <si>
    <t>追加用1</t>
    <rPh sb="0" eb="3">
      <t>ツイカヨウ</t>
    </rPh>
    <phoneticPr fontId="2"/>
  </si>
  <si>
    <t>追加用2</t>
    <rPh sb="0" eb="3">
      <t>ツイカヨウ</t>
    </rPh>
    <phoneticPr fontId="2"/>
  </si>
  <si>
    <t>追加用3</t>
    <rPh sb="0" eb="3">
      <t>ツイカヨウ</t>
    </rPh>
    <phoneticPr fontId="2"/>
  </si>
  <si>
    <t>■ 収入金額の合計</t>
    <rPh sb="7" eb="9">
      <t>ゴウケイ</t>
    </rPh>
    <phoneticPr fontId="2"/>
  </si>
  <si>
    <t>売上(収入)</t>
    <phoneticPr fontId="2"/>
  </si>
  <si>
    <t>株式会社A1</t>
    <rPh sb="0" eb="4">
      <t>カブシキガイシャ</t>
    </rPh>
    <phoneticPr fontId="2"/>
  </si>
  <si>
    <t>その他</t>
    <rPh sb="2" eb="3">
      <t>タ</t>
    </rPh>
    <phoneticPr fontId="2"/>
  </si>
  <si>
    <t>売上先7</t>
    <rPh sb="0" eb="2">
      <t>ウリアゲ</t>
    </rPh>
    <rPh sb="2" eb="3">
      <t>サキ</t>
    </rPh>
    <phoneticPr fontId="2"/>
  </si>
  <si>
    <t>売上先8</t>
    <rPh sb="0" eb="2">
      <t>ウリアゲ</t>
    </rPh>
    <rPh sb="2" eb="3">
      <t>サキ</t>
    </rPh>
    <phoneticPr fontId="2"/>
  </si>
  <si>
    <t>売上先9</t>
    <rPh sb="0" eb="2">
      <t>ウリアゲ</t>
    </rPh>
    <rPh sb="2" eb="3">
      <t>サキ</t>
    </rPh>
    <phoneticPr fontId="2"/>
  </si>
  <si>
    <t>売上先10</t>
    <rPh sb="0" eb="2">
      <t>ウリアゲ</t>
    </rPh>
    <rPh sb="2" eb="3">
      <t>サキ</t>
    </rPh>
    <phoneticPr fontId="2"/>
  </si>
  <si>
    <t>収入区分選択なし</t>
    <rPh sb="0" eb="4">
      <t>シュウニュウクブン</t>
    </rPh>
    <rPh sb="4" eb="6">
      <t>センタク</t>
    </rPh>
    <phoneticPr fontId="2"/>
  </si>
  <si>
    <t>その他の収入</t>
    <phoneticPr fontId="2"/>
  </si>
  <si>
    <t>■売上原価の合計</t>
    <rPh sb="6" eb="8">
      <t>ゴウケイ</t>
    </rPh>
    <phoneticPr fontId="2"/>
  </si>
  <si>
    <t>■経費の合計</t>
    <rPh sb="4" eb="6">
      <t>ゴウケイ</t>
    </rPh>
    <phoneticPr fontId="2"/>
  </si>
  <si>
    <t>減価償却費</t>
    <phoneticPr fontId="2"/>
  </si>
  <si>
    <t>租税公課</t>
  </si>
  <si>
    <t>損害保険料</t>
  </si>
  <si>
    <t>業務委託先 S社</t>
    <rPh sb="0" eb="5">
      <t>ギョウムイタクサキ</t>
    </rPh>
    <rPh sb="7" eb="8">
      <t>シャ</t>
    </rPh>
    <phoneticPr fontId="2"/>
  </si>
  <si>
    <t>業務委託先　Kさん</t>
    <rPh sb="0" eb="2">
      <t>ギョウム</t>
    </rPh>
    <rPh sb="2" eb="5">
      <t>イタクサキ</t>
    </rPh>
    <phoneticPr fontId="2"/>
  </si>
  <si>
    <t>M社</t>
    <rPh sb="1" eb="2">
      <t>シャ</t>
    </rPh>
    <phoneticPr fontId="2"/>
  </si>
  <si>
    <t>摘要</t>
    <rPh sb="0" eb="2">
      <t>テキヨウ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</si>
</sst>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\(aaa\)"/>
    <numFmt numFmtId="177" formatCode="0_);[Red]\(0\)"/>
    <numFmt numFmtId="178" formatCode="0.0_);[Red]\(0.0\)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0"/>
      <name val="Yu Gothic"/>
      <family val="3"/>
      <charset val="128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游ゴシック"/>
      <family val="3"/>
      <charset val="128"/>
    </font>
    <font>
      <sz val="10"/>
      <color theme="1"/>
      <name val="ＭＳ Ｐゴシック"/>
      <family val="2"/>
      <charset val="128"/>
    </font>
    <font>
      <b/>
      <sz val="9"/>
      <color rgb="FFFF0000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9"/>
      <color theme="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0000FF"/>
      <name val="Yu Gothic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11" fillId="0" borderId="0" xfId="0" applyFont="1"/>
    <xf numFmtId="0" fontId="5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 vertical="center"/>
    </xf>
    <xf numFmtId="0" fontId="10" fillId="5" borderId="0" xfId="0" applyFont="1" applyFill="1" applyProtection="1"/>
    <xf numFmtId="0" fontId="7" fillId="5" borderId="0" xfId="0" applyFont="1" applyFill="1" applyProtection="1"/>
    <xf numFmtId="0" fontId="12" fillId="0" borderId="0" xfId="0" applyFont="1" applyAlignment="1">
      <alignment horizontal="center"/>
    </xf>
    <xf numFmtId="38" fontId="7" fillId="3" borderId="1" xfId="1" applyFont="1" applyFill="1" applyBorder="1" applyAlignment="1" applyProtection="1"/>
    <xf numFmtId="38" fontId="7" fillId="4" borderId="1" xfId="1" applyFont="1" applyFill="1" applyBorder="1" applyAlignment="1" applyProtection="1"/>
    <xf numFmtId="38" fontId="7" fillId="0" borderId="3" xfId="1" applyFont="1" applyBorder="1" applyAlignment="1" applyProtection="1"/>
    <xf numFmtId="38" fontId="7" fillId="0" borderId="5" xfId="1" applyFont="1" applyBorder="1" applyAlignment="1" applyProtection="1"/>
    <xf numFmtId="38" fontId="7" fillId="5" borderId="7" xfId="1" applyFont="1" applyFill="1" applyBorder="1" applyAlignment="1" applyProtection="1"/>
    <xf numFmtId="38" fontId="7" fillId="4" borderId="11" xfId="1" applyFont="1" applyFill="1" applyBorder="1" applyAlignment="1" applyProtection="1"/>
    <xf numFmtId="38" fontId="7" fillId="3" borderId="10" xfId="1" applyFont="1" applyFill="1" applyBorder="1" applyAlignment="1" applyProtection="1"/>
    <xf numFmtId="38" fontId="7" fillId="0" borderId="1" xfId="1" applyFont="1" applyBorder="1" applyAlignment="1" applyProtection="1"/>
    <xf numFmtId="38" fontId="7" fillId="4" borderId="3" xfId="1" applyFont="1" applyFill="1" applyBorder="1" applyAlignment="1" applyProtection="1"/>
    <xf numFmtId="38" fontId="7" fillId="4" borderId="5" xfId="1" applyFont="1" applyFill="1" applyBorder="1" applyAlignment="1" applyProtection="1"/>
    <xf numFmtId="38" fontId="7" fillId="0" borderId="16" xfId="1" applyFont="1" applyBorder="1" applyAlignment="1" applyProtection="1"/>
    <xf numFmtId="0" fontId="7" fillId="0" borderId="15" xfId="0" applyFont="1" applyBorder="1" applyProtection="1">
      <protection locked="0"/>
    </xf>
    <xf numFmtId="38" fontId="7" fillId="0" borderId="18" xfId="1" applyFont="1" applyBorder="1" applyAlignment="1" applyProtection="1"/>
    <xf numFmtId="38" fontId="7" fillId="3" borderId="17" xfId="1" applyFont="1" applyFill="1" applyBorder="1" applyAlignment="1" applyProtection="1"/>
    <xf numFmtId="38" fontId="7" fillId="7" borderId="19" xfId="1" applyFont="1" applyFill="1" applyBorder="1" applyAlignment="1" applyProtection="1"/>
    <xf numFmtId="38" fontId="7" fillId="7" borderId="20" xfId="1" applyFont="1" applyFill="1" applyBorder="1" applyAlignment="1" applyProtection="1"/>
    <xf numFmtId="0" fontId="12" fillId="0" borderId="0" xfId="0" applyFont="1" applyAlignment="1">
      <alignment horizontal="center" shrinkToFit="1"/>
    </xf>
    <xf numFmtId="0" fontId="13" fillId="2" borderId="1" xfId="0" applyFont="1" applyFill="1" applyBorder="1" applyAlignment="1">
      <alignment horizont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shrinkToFit="1"/>
    </xf>
    <xf numFmtId="0" fontId="16" fillId="0" borderId="0" xfId="0" applyFont="1" applyProtection="1">
      <protection locked="0"/>
    </xf>
    <xf numFmtId="0" fontId="16" fillId="3" borderId="1" xfId="0" applyFont="1" applyFill="1" applyBorder="1" applyProtection="1"/>
    <xf numFmtId="0" fontId="16" fillId="4" borderId="1" xfId="0" applyFont="1" applyFill="1" applyBorder="1" applyProtection="1"/>
    <xf numFmtId="0" fontId="16" fillId="4" borderId="11" xfId="0" applyFont="1" applyFill="1" applyBorder="1" applyProtection="1"/>
    <xf numFmtId="0" fontId="16" fillId="3" borderId="10" xfId="0" applyFont="1" applyFill="1" applyBorder="1" applyProtection="1"/>
    <xf numFmtId="0" fontId="16" fillId="3" borderId="17" xfId="0" applyFont="1" applyFill="1" applyBorder="1" applyProtection="1"/>
    <xf numFmtId="0" fontId="16" fillId="0" borderId="15" xfId="0" applyFont="1" applyBorder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3" borderId="1" xfId="0" applyFont="1" applyFill="1" applyBorder="1" applyProtection="1"/>
    <xf numFmtId="0" fontId="18" fillId="4" borderId="1" xfId="0" applyFont="1" applyFill="1" applyBorder="1" applyProtection="1"/>
    <xf numFmtId="0" fontId="18" fillId="4" borderId="11" xfId="0" applyFont="1" applyFill="1" applyBorder="1" applyProtection="1"/>
    <xf numFmtId="0" fontId="18" fillId="3" borderId="10" xfId="0" applyFont="1" applyFill="1" applyBorder="1" applyProtection="1"/>
    <xf numFmtId="0" fontId="17" fillId="0" borderId="1" xfId="0" applyFont="1" applyBorder="1" applyProtection="1"/>
    <xf numFmtId="0" fontId="18" fillId="3" borderId="17" xfId="0" applyFont="1" applyFill="1" applyBorder="1" applyProtection="1"/>
    <xf numFmtId="0" fontId="16" fillId="6" borderId="2" xfId="0" applyFont="1" applyFill="1" applyBorder="1" applyProtection="1">
      <protection locked="0"/>
    </xf>
    <xf numFmtId="0" fontId="16" fillId="6" borderId="4" xfId="0" applyFont="1" applyFill="1" applyBorder="1" applyProtection="1">
      <protection locked="0"/>
    </xf>
    <xf numFmtId="0" fontId="16" fillId="5" borderId="6" xfId="0" applyFont="1" applyFill="1" applyBorder="1" applyProtection="1"/>
    <xf numFmtId="0" fontId="16" fillId="0" borderId="1" xfId="0" applyFont="1" applyBorder="1" applyProtection="1"/>
    <xf numFmtId="0" fontId="16" fillId="6" borderId="18" xfId="0" applyFont="1" applyFill="1" applyBorder="1" applyProtection="1">
      <protection locked="0"/>
    </xf>
    <xf numFmtId="0" fontId="16" fillId="6" borderId="5" xfId="0" applyFont="1" applyFill="1" applyBorder="1" applyProtection="1">
      <protection locked="0"/>
    </xf>
    <xf numFmtId="0" fontId="16" fillId="6" borderId="16" xfId="0" applyFont="1" applyFill="1" applyBorder="1" applyProtection="1">
      <protection locked="0"/>
    </xf>
    <xf numFmtId="176" fontId="4" fillId="0" borderId="12" xfId="0" applyNumberFormat="1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38" fontId="4" fillId="0" borderId="13" xfId="1" applyFont="1" applyBorder="1" applyAlignment="1" applyProtection="1"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0" fillId="0" borderId="0" xfId="1" applyFont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center"/>
    </xf>
    <xf numFmtId="0" fontId="4" fillId="5" borderId="0" xfId="0" applyFont="1" applyFill="1" applyProtection="1"/>
    <xf numFmtId="176" fontId="6" fillId="2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</xf>
    <xf numFmtId="38" fontId="6" fillId="2" borderId="1" xfId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8" fontId="14" fillId="0" borderId="0" xfId="1" applyFont="1" applyAlignment="1" applyProtection="1">
      <protection locked="0"/>
    </xf>
    <xf numFmtId="0" fontId="4" fillId="0" borderId="12" xfId="0" applyFont="1" applyBorder="1" applyAlignment="1" applyProtection="1">
      <alignment horizontal="center"/>
      <protection locked="0"/>
    </xf>
    <xf numFmtId="178" fontId="4" fillId="0" borderId="13" xfId="1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38" fontId="4" fillId="0" borderId="0" xfId="1" applyFont="1" applyAlignment="1" applyProtection="1">
      <protection locked="0"/>
    </xf>
    <xf numFmtId="177" fontId="4" fillId="0" borderId="0" xfId="1" applyNumberFormat="1" applyFont="1" applyAlignment="1" applyProtection="1">
      <protection locked="0"/>
    </xf>
    <xf numFmtId="177" fontId="0" fillId="0" borderId="0" xfId="1" applyNumberFormat="1" applyFont="1" applyAlignment="1" applyProtection="1">
      <protection locked="0"/>
    </xf>
    <xf numFmtId="0" fontId="15" fillId="0" borderId="0" xfId="0" applyFont="1" applyProtection="1"/>
    <xf numFmtId="0" fontId="6" fillId="2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38" fontId="6" fillId="2" borderId="0" xfId="1" applyFont="1" applyFill="1" applyAlignment="1" applyProtection="1">
      <alignment horizontal="center"/>
    </xf>
    <xf numFmtId="38" fontId="14" fillId="0" borderId="0" xfId="1" applyFont="1" applyAlignment="1" applyProtection="1">
      <alignment horizontal="right"/>
    </xf>
    <xf numFmtId="38" fontId="14" fillId="4" borderId="1" xfId="1" applyFont="1" applyFill="1" applyBorder="1" applyAlignment="1" applyProtection="1"/>
    <xf numFmtId="38" fontId="4" fillId="0" borderId="14" xfId="1" applyFont="1" applyBorder="1" applyAlignment="1" applyProtection="1"/>
    <xf numFmtId="0" fontId="16" fillId="0" borderId="8" xfId="0" applyFont="1" applyBorder="1" applyAlignment="1" applyProtection="1">
      <alignment horizontal="center" vertical="center" textRotation="255"/>
    </xf>
    <xf numFmtId="0" fontId="16" fillId="0" borderId="9" xfId="0" applyFont="1" applyBorder="1" applyAlignment="1" applyProtection="1">
      <alignment horizontal="center" vertical="center" textRotation="255"/>
    </xf>
    <xf numFmtId="0" fontId="16" fillId="0" borderId="10" xfId="0" applyFont="1" applyBorder="1" applyAlignment="1" applyProtection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10BE-6F3A-4E4A-AE84-A8507D70874F}">
  <dimension ref="B1:Q50"/>
  <sheetViews>
    <sheetView showGridLines="0" tabSelected="1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activeCell="F7" sqref="E7:F7"/>
    </sheetView>
  </sheetViews>
  <sheetFormatPr defaultRowHeight="14.25"/>
  <cols>
    <col min="1" max="1" width="1.125" style="4" customWidth="1"/>
    <col min="2" max="2" width="0" style="4" hidden="1" customWidth="1"/>
    <col min="3" max="3" width="3" style="37" customWidth="1"/>
    <col min="4" max="4" width="20.5" style="29" customWidth="1"/>
    <col min="5" max="17" width="8" style="4" customWidth="1"/>
    <col min="18" max="16384" width="9" style="4"/>
  </cols>
  <sheetData>
    <row r="1" spans="2:17" ht="8.25" customHeight="1">
      <c r="C1" s="36"/>
    </row>
    <row r="2" spans="2:17" ht="16.5"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21</v>
      </c>
      <c r="O2" s="5" t="s">
        <v>22</v>
      </c>
      <c r="P2" s="5" t="s">
        <v>23</v>
      </c>
      <c r="Q2" s="5" t="s">
        <v>24</v>
      </c>
    </row>
    <row r="3" spans="2:17">
      <c r="B3" s="6" t="s">
        <v>37</v>
      </c>
      <c r="C3" s="38" t="s">
        <v>135</v>
      </c>
      <c r="D3" s="30"/>
      <c r="E3" s="9">
        <f>SUM(F3:Q3)</f>
        <v>0</v>
      </c>
      <c r="F3" s="9">
        <f t="shared" ref="F3:Q3" si="0">SUM(F4,F16:F17)</f>
        <v>0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si="0"/>
        <v>0</v>
      </c>
      <c r="P3" s="9">
        <f t="shared" si="0"/>
        <v>0</v>
      </c>
      <c r="Q3" s="9">
        <f t="shared" si="0"/>
        <v>0</v>
      </c>
    </row>
    <row r="4" spans="2:17">
      <c r="B4" s="7"/>
      <c r="C4" s="39" t="s">
        <v>136</v>
      </c>
      <c r="D4" s="31"/>
      <c r="E4" s="10">
        <f t="shared" ref="E4" si="1">SUM(F4:Q4)</f>
        <v>0</v>
      </c>
      <c r="F4" s="10">
        <f>SUMIF(収入!$B:$B,"*" &amp;$C$4&amp;F$2&amp;"*",収入!$F:$F)</f>
        <v>0</v>
      </c>
      <c r="G4" s="10">
        <f>SUMIF(収入!$B:$B,"*" &amp;$C$4&amp;G$2&amp;"*",収入!$F:$F)</f>
        <v>0</v>
      </c>
      <c r="H4" s="10">
        <f>SUMIF(収入!$B:$B,"*" &amp;$C$4&amp;H$2&amp;"*",収入!$F:$F)</f>
        <v>0</v>
      </c>
      <c r="I4" s="10">
        <f>SUMIF(収入!$B:$B,"*" &amp;$C$4&amp;I$2&amp;"*",収入!$F:$F)</f>
        <v>0</v>
      </c>
      <c r="J4" s="10">
        <f>SUMIF(収入!$B:$B,"*" &amp;$C$4&amp;J$2&amp;"*",収入!$F:$F)</f>
        <v>0</v>
      </c>
      <c r="K4" s="10">
        <f>SUMIF(収入!$B:$B,"*" &amp;$C$4&amp;K$2&amp;"*",収入!$F:$F)</f>
        <v>0</v>
      </c>
      <c r="L4" s="10">
        <f>SUMIF(収入!$B:$B,"*" &amp;$C$4&amp;L$2&amp;"*",収入!$F:$F)</f>
        <v>0</v>
      </c>
      <c r="M4" s="10">
        <f>SUMIF(収入!$B:$B,"*" &amp;$C$4&amp;M$2&amp;"*",収入!$F:$F)</f>
        <v>0</v>
      </c>
      <c r="N4" s="10">
        <f>SUMIF(収入!$B:$B,"*" &amp;$C$4&amp;N$2&amp;"*",収入!$F:$F)</f>
        <v>0</v>
      </c>
      <c r="O4" s="10">
        <f>SUMIF(収入!$B:$B,"*" &amp;$C$4&amp;O$2&amp;"*",収入!$F:$F)</f>
        <v>0</v>
      </c>
      <c r="P4" s="10">
        <f>SUMIF(収入!$B:$B,"*" &amp;$C$4&amp;P$2&amp;"*",収入!$F:$F)</f>
        <v>0</v>
      </c>
      <c r="Q4" s="10">
        <f>SUMIF(収入!$B:$B,"*" &amp;$C$4&amp;Q$2&amp;"*",収入!$F:$F)</f>
        <v>0</v>
      </c>
    </row>
    <row r="5" spans="2:17" ht="12.75" customHeight="1">
      <c r="B5" s="7" t="str">
        <f>IF(D5="収入区分選択なし","","売上先"&amp;ROWS(B$4:B5)-1)</f>
        <v>売上先1</v>
      </c>
      <c r="C5" s="84" t="s">
        <v>25</v>
      </c>
      <c r="D5" s="44" t="s">
        <v>137</v>
      </c>
      <c r="E5" s="17">
        <f>SUM(F5:Q5)</f>
        <v>0</v>
      </c>
      <c r="F5" s="11">
        <f>SUMIF(収入!$B:$B,$C$4&amp;F$2&amp;$D5,収入!$F:$F)</f>
        <v>0</v>
      </c>
      <c r="G5" s="11">
        <f>SUMIF(収入!$B:$B,$C$4&amp;G$2&amp;$D5,収入!$F:$F)</f>
        <v>0</v>
      </c>
      <c r="H5" s="11">
        <f>SUMIF(収入!$B:$B,$C$4&amp;H$2&amp;$D5,収入!$F:$F)</f>
        <v>0</v>
      </c>
      <c r="I5" s="11">
        <f>SUMIF(収入!$B:$B,$C$4&amp;I$2&amp;$D5,収入!$F:$F)</f>
        <v>0</v>
      </c>
      <c r="J5" s="11">
        <f>SUMIF(収入!$B:$B,$C$4&amp;J$2&amp;$D5,収入!$F:$F)</f>
        <v>0</v>
      </c>
      <c r="K5" s="11">
        <f>SUMIF(収入!$B:$B,$C$4&amp;K$2&amp;$D5,収入!$F:$F)</f>
        <v>0</v>
      </c>
      <c r="L5" s="11">
        <f>SUMIF(収入!$B:$B,$C$4&amp;L$2&amp;$D5,収入!$F:$F)</f>
        <v>0</v>
      </c>
      <c r="M5" s="11">
        <f>SUMIF(収入!$B:$B,$C$4&amp;M$2&amp;$D5,収入!$F:$F)</f>
        <v>0</v>
      </c>
      <c r="N5" s="11">
        <f>SUMIF(収入!$B:$B,$C$4&amp;N$2&amp;$D5,収入!$F:$F)</f>
        <v>0</v>
      </c>
      <c r="O5" s="11">
        <f>SUMIF(収入!$B:$B,$C$4&amp;O$2&amp;$D5,収入!$F:$F)</f>
        <v>0</v>
      </c>
      <c r="P5" s="11">
        <f>SUMIF(収入!$B:$B,$C$4&amp;P$2&amp;$D5,収入!$F:$F)</f>
        <v>0</v>
      </c>
      <c r="Q5" s="11">
        <f>SUMIF(収入!$B:$B,$C$4&amp;Q$2&amp;$D5,収入!$F:$F)</f>
        <v>0</v>
      </c>
    </row>
    <row r="6" spans="2:17" ht="12.75">
      <c r="B6" s="7" t="str">
        <f>IF(D6="収入区分選択なし","","売上先"&amp;ROWS(B$4:B6)-1)</f>
        <v>売上先2</v>
      </c>
      <c r="C6" s="85"/>
      <c r="D6" s="45" t="s">
        <v>150</v>
      </c>
      <c r="E6" s="18">
        <f t="shared" ref="E6:E17" si="2">SUM(F6:Q6)</f>
        <v>0</v>
      </c>
      <c r="F6" s="12">
        <f>SUMIF(収入!$B:$B,$C$4&amp;F$2&amp;$D6,収入!$F:$F)</f>
        <v>0</v>
      </c>
      <c r="G6" s="12">
        <f>SUMIF(収入!$B:$B,$C$4&amp;G$2&amp;$D6,収入!$F:$F)</f>
        <v>0</v>
      </c>
      <c r="H6" s="12">
        <f>SUMIF(収入!$B:$B,$C$4&amp;H$2&amp;$D6,収入!$F:$F)</f>
        <v>0</v>
      </c>
      <c r="I6" s="12">
        <f>SUMIF(収入!$B:$B,$C$4&amp;I$2&amp;$D6,収入!$F:$F)</f>
        <v>0</v>
      </c>
      <c r="J6" s="12">
        <f>SUMIF(収入!$B:$B,$C$4&amp;J$2&amp;$D6,収入!$F:$F)</f>
        <v>0</v>
      </c>
      <c r="K6" s="12">
        <f>SUMIF(収入!$B:$B,$C$4&amp;K$2&amp;$D6,収入!$F:$F)</f>
        <v>0</v>
      </c>
      <c r="L6" s="12">
        <f>SUMIF(収入!$B:$B,$C$4&amp;L$2&amp;$D6,収入!$F:$F)</f>
        <v>0</v>
      </c>
      <c r="M6" s="12">
        <f>SUMIF(収入!$B:$B,$C$4&amp;M$2&amp;$D6,収入!$F:$F)</f>
        <v>0</v>
      </c>
      <c r="N6" s="12">
        <f>SUMIF(収入!$B:$B,$C$4&amp;N$2&amp;$D6,収入!$F:$F)</f>
        <v>0</v>
      </c>
      <c r="O6" s="12">
        <f>SUMIF(収入!$B:$B,$C$4&amp;O$2&amp;$D6,収入!$F:$F)</f>
        <v>0</v>
      </c>
      <c r="P6" s="12">
        <f>SUMIF(収入!$B:$B,$C$4&amp;P$2&amp;$D6,収入!$F:$F)</f>
        <v>0</v>
      </c>
      <c r="Q6" s="12">
        <f>SUMIF(収入!$B:$B,$C$4&amp;Q$2&amp;$D6,収入!$F:$F)</f>
        <v>0</v>
      </c>
    </row>
    <row r="7" spans="2:17" ht="12.75">
      <c r="B7" s="7" t="str">
        <f>IF(D7="収入区分選択なし","","売上先"&amp;ROWS(B$4:B7)-1)</f>
        <v>売上先3</v>
      </c>
      <c r="C7" s="85"/>
      <c r="D7" s="45" t="s">
        <v>152</v>
      </c>
      <c r="E7" s="18">
        <f t="shared" si="2"/>
        <v>0</v>
      </c>
      <c r="F7" s="12">
        <f>SUMIF(収入!$B:$B,$C$4&amp;F$2&amp;$D7,収入!$F:$F)</f>
        <v>0</v>
      </c>
      <c r="G7" s="12">
        <f>SUMIF(収入!$B:$B,$C$4&amp;G$2&amp;$D7,収入!$F:$F)</f>
        <v>0</v>
      </c>
      <c r="H7" s="12">
        <f>SUMIF(収入!$B:$B,$C$4&amp;H$2&amp;$D7,収入!$F:$F)</f>
        <v>0</v>
      </c>
      <c r="I7" s="12">
        <f>SUMIF(収入!$B:$B,$C$4&amp;I$2&amp;$D7,収入!$F:$F)</f>
        <v>0</v>
      </c>
      <c r="J7" s="12">
        <f>SUMIF(収入!$B:$B,$C$4&amp;J$2&amp;$D7,収入!$F:$F)</f>
        <v>0</v>
      </c>
      <c r="K7" s="12">
        <f>SUMIF(収入!$B:$B,$C$4&amp;K$2&amp;$D7,収入!$F:$F)</f>
        <v>0</v>
      </c>
      <c r="L7" s="12">
        <f>SUMIF(収入!$B:$B,$C$4&amp;L$2&amp;$D7,収入!$F:$F)</f>
        <v>0</v>
      </c>
      <c r="M7" s="12">
        <f>SUMIF(収入!$B:$B,$C$4&amp;M$2&amp;$D7,収入!$F:$F)</f>
        <v>0</v>
      </c>
      <c r="N7" s="12">
        <f>SUMIF(収入!$B:$B,$C$4&amp;N$2&amp;$D7,収入!$F:$F)</f>
        <v>0</v>
      </c>
      <c r="O7" s="12">
        <f>SUMIF(収入!$B:$B,$C$4&amp;O$2&amp;$D7,収入!$F:$F)</f>
        <v>0</v>
      </c>
      <c r="P7" s="12">
        <f>SUMIF(収入!$B:$B,$C$4&amp;P$2&amp;$D7,収入!$F:$F)</f>
        <v>0</v>
      </c>
      <c r="Q7" s="12">
        <f>SUMIF(収入!$B:$B,$C$4&amp;Q$2&amp;$D7,収入!$F:$F)</f>
        <v>0</v>
      </c>
    </row>
    <row r="8" spans="2:17" ht="12.75">
      <c r="B8" s="7" t="str">
        <f>IF(D8="収入区分選択なし","","売上先"&amp;ROWS(B$4:B8)-1)</f>
        <v>売上先4</v>
      </c>
      <c r="C8" s="85"/>
      <c r="D8" s="45" t="s">
        <v>115</v>
      </c>
      <c r="E8" s="18">
        <f t="shared" si="2"/>
        <v>0</v>
      </c>
      <c r="F8" s="12">
        <f>SUMIF(収入!$B:$B,$C$4&amp;F$2&amp;$D8,収入!$F:$F)</f>
        <v>0</v>
      </c>
      <c r="G8" s="12">
        <f>SUMIF(収入!$B:$B,$C$4&amp;G$2&amp;$D8,収入!$F:$F)</f>
        <v>0</v>
      </c>
      <c r="H8" s="12">
        <f>SUMIF(収入!$B:$B,$C$4&amp;H$2&amp;$D8,収入!$F:$F)</f>
        <v>0</v>
      </c>
      <c r="I8" s="12">
        <f>SUMIF(収入!$B:$B,$C$4&amp;I$2&amp;$D8,収入!$F:$F)</f>
        <v>0</v>
      </c>
      <c r="J8" s="12">
        <f>SUMIF(収入!$B:$B,$C$4&amp;J$2&amp;$D8,収入!$F:$F)</f>
        <v>0</v>
      </c>
      <c r="K8" s="12">
        <f>SUMIF(収入!$B:$B,$C$4&amp;K$2&amp;$D8,収入!$F:$F)</f>
        <v>0</v>
      </c>
      <c r="L8" s="12">
        <f>SUMIF(収入!$B:$B,$C$4&amp;L$2&amp;$D8,収入!$F:$F)</f>
        <v>0</v>
      </c>
      <c r="M8" s="12">
        <f>SUMIF(収入!$B:$B,$C$4&amp;M$2&amp;$D8,収入!$F:$F)</f>
        <v>0</v>
      </c>
      <c r="N8" s="12">
        <f>SUMIF(収入!$B:$B,$C$4&amp;N$2&amp;$D8,収入!$F:$F)</f>
        <v>0</v>
      </c>
      <c r="O8" s="12">
        <f>SUMIF(収入!$B:$B,$C$4&amp;O$2&amp;$D8,収入!$F:$F)</f>
        <v>0</v>
      </c>
      <c r="P8" s="12">
        <f>SUMIF(収入!$B:$B,$C$4&amp;P$2&amp;$D8,収入!$F:$F)</f>
        <v>0</v>
      </c>
      <c r="Q8" s="12">
        <f>SUMIF(収入!$B:$B,$C$4&amp;Q$2&amp;$D8,収入!$F:$F)</f>
        <v>0</v>
      </c>
    </row>
    <row r="9" spans="2:17" ht="12.75">
      <c r="B9" s="7" t="str">
        <f>IF(D9="収入区分選択なし","","売上先"&amp;ROWS(B$4:B9)-1)</f>
        <v>売上先5</v>
      </c>
      <c r="C9" s="85"/>
      <c r="D9" s="45" t="s">
        <v>151</v>
      </c>
      <c r="E9" s="18">
        <f t="shared" si="2"/>
        <v>0</v>
      </c>
      <c r="F9" s="12">
        <f>SUMIF(収入!$B:$B,$C$4&amp;F$2&amp;$D9,収入!$F:$F)</f>
        <v>0</v>
      </c>
      <c r="G9" s="12">
        <f>SUMIF(収入!$B:$B,$C$4&amp;G$2&amp;$D9,収入!$F:$F)</f>
        <v>0</v>
      </c>
      <c r="H9" s="12">
        <f>SUMIF(収入!$B:$B,$C$4&amp;H$2&amp;$D9,収入!$F:$F)</f>
        <v>0</v>
      </c>
      <c r="I9" s="12">
        <f>SUMIF(収入!$B:$B,$C$4&amp;I$2&amp;$D9,収入!$F:$F)</f>
        <v>0</v>
      </c>
      <c r="J9" s="12">
        <f>SUMIF(収入!$B:$B,$C$4&amp;J$2&amp;$D9,収入!$F:$F)</f>
        <v>0</v>
      </c>
      <c r="K9" s="12">
        <f>SUMIF(収入!$B:$B,$C$4&amp;K$2&amp;$D9,収入!$F:$F)</f>
        <v>0</v>
      </c>
      <c r="L9" s="12">
        <f>SUMIF(収入!$B:$B,$C$4&amp;L$2&amp;$D9,収入!$F:$F)</f>
        <v>0</v>
      </c>
      <c r="M9" s="12">
        <f>SUMIF(収入!$B:$B,$C$4&amp;M$2&amp;$D9,収入!$F:$F)</f>
        <v>0</v>
      </c>
      <c r="N9" s="12">
        <f>SUMIF(収入!$B:$B,$C$4&amp;N$2&amp;$D9,収入!$F:$F)</f>
        <v>0</v>
      </c>
      <c r="O9" s="12">
        <f>SUMIF(収入!$B:$B,$C$4&amp;O$2&amp;$D9,収入!$F:$F)</f>
        <v>0</v>
      </c>
      <c r="P9" s="12">
        <f>SUMIF(収入!$B:$B,$C$4&amp;P$2&amp;$D9,収入!$F:$F)</f>
        <v>0</v>
      </c>
      <c r="Q9" s="12">
        <f>SUMIF(収入!$B:$B,$C$4&amp;Q$2&amp;$D9,収入!$F:$F)</f>
        <v>0</v>
      </c>
    </row>
    <row r="10" spans="2:17" ht="12.75">
      <c r="B10" s="7" t="str">
        <f>IF(D10="収入区分選択なし","","売上先"&amp;ROWS(B$4:B10)-1)</f>
        <v>売上先6</v>
      </c>
      <c r="C10" s="85"/>
      <c r="D10" s="45" t="s">
        <v>138</v>
      </c>
      <c r="E10" s="18">
        <f t="shared" si="2"/>
        <v>0</v>
      </c>
      <c r="F10" s="12">
        <f>SUMIF(収入!$B:$B,$C$4&amp;F$2&amp;$D10,収入!$F:$F)</f>
        <v>0</v>
      </c>
      <c r="G10" s="12">
        <f>SUMIF(収入!$B:$B,$C$4&amp;G$2&amp;$D10,収入!$F:$F)</f>
        <v>0</v>
      </c>
      <c r="H10" s="12">
        <f>SUMIF(収入!$B:$B,$C$4&amp;H$2&amp;$D10,収入!$F:$F)</f>
        <v>0</v>
      </c>
      <c r="I10" s="12">
        <f>SUMIF(収入!$B:$B,$C$4&amp;I$2&amp;$D10,収入!$F:$F)</f>
        <v>0</v>
      </c>
      <c r="J10" s="12">
        <f>SUMIF(収入!$B:$B,$C$4&amp;J$2&amp;$D10,収入!$F:$F)</f>
        <v>0</v>
      </c>
      <c r="K10" s="12">
        <f>SUMIF(収入!$B:$B,$C$4&amp;K$2&amp;$D10,収入!$F:$F)</f>
        <v>0</v>
      </c>
      <c r="L10" s="12">
        <f>SUMIF(収入!$B:$B,$C$4&amp;L$2&amp;$D10,収入!$F:$F)</f>
        <v>0</v>
      </c>
      <c r="M10" s="12">
        <f>SUMIF(収入!$B:$B,$C$4&amp;M$2&amp;$D10,収入!$F:$F)</f>
        <v>0</v>
      </c>
      <c r="N10" s="12">
        <f>SUMIF(収入!$B:$B,$C$4&amp;N$2&amp;$D10,収入!$F:$F)</f>
        <v>0</v>
      </c>
      <c r="O10" s="12">
        <f>SUMIF(収入!$B:$B,$C$4&amp;O$2&amp;$D10,収入!$F:$F)</f>
        <v>0</v>
      </c>
      <c r="P10" s="12">
        <f>SUMIF(収入!$B:$B,$C$4&amp;P$2&amp;$D10,収入!$F:$F)</f>
        <v>0</v>
      </c>
      <c r="Q10" s="12">
        <f>SUMIF(収入!$B:$B,$C$4&amp;Q$2&amp;$D10,収入!$F:$F)</f>
        <v>0</v>
      </c>
    </row>
    <row r="11" spans="2:17" ht="12.75">
      <c r="B11" s="7" t="str">
        <f>IF(D11="収入区分選択なし","","売上先"&amp;ROWS(B$4:B11)-1)</f>
        <v>売上先7</v>
      </c>
      <c r="C11" s="85"/>
      <c r="D11" s="45" t="s">
        <v>139</v>
      </c>
      <c r="E11" s="18">
        <f t="shared" si="2"/>
        <v>0</v>
      </c>
      <c r="F11" s="12">
        <f>SUMIF(収入!$B:$B,$C$4&amp;F$2&amp;$D11,収入!$F:$F)</f>
        <v>0</v>
      </c>
      <c r="G11" s="12">
        <f>SUMIF(収入!$B:$B,$C$4&amp;G$2&amp;$D11,収入!$F:$F)</f>
        <v>0</v>
      </c>
      <c r="H11" s="12">
        <f>SUMIF(収入!$B:$B,$C$4&amp;H$2&amp;$D11,収入!$F:$F)</f>
        <v>0</v>
      </c>
      <c r="I11" s="12">
        <f>SUMIF(収入!$B:$B,$C$4&amp;I$2&amp;$D11,収入!$F:$F)</f>
        <v>0</v>
      </c>
      <c r="J11" s="12">
        <f>SUMIF(収入!$B:$B,$C$4&amp;J$2&amp;$D11,収入!$F:$F)</f>
        <v>0</v>
      </c>
      <c r="K11" s="12">
        <f>SUMIF(収入!$B:$B,$C$4&amp;K$2&amp;$D11,収入!$F:$F)</f>
        <v>0</v>
      </c>
      <c r="L11" s="12">
        <f>SUMIF(収入!$B:$B,$C$4&amp;L$2&amp;$D11,収入!$F:$F)</f>
        <v>0</v>
      </c>
      <c r="M11" s="12">
        <f>SUMIF(収入!$B:$B,$C$4&amp;M$2&amp;$D11,収入!$F:$F)</f>
        <v>0</v>
      </c>
      <c r="N11" s="12">
        <f>SUMIF(収入!$B:$B,$C$4&amp;N$2&amp;$D11,収入!$F:$F)</f>
        <v>0</v>
      </c>
      <c r="O11" s="12">
        <f>SUMIF(収入!$B:$B,$C$4&amp;O$2&amp;$D11,収入!$F:$F)</f>
        <v>0</v>
      </c>
      <c r="P11" s="12">
        <f>SUMIF(収入!$B:$B,$C$4&amp;P$2&amp;$D11,収入!$F:$F)</f>
        <v>0</v>
      </c>
      <c r="Q11" s="12">
        <f>SUMIF(収入!$B:$B,$C$4&amp;Q$2&amp;$D11,収入!$F:$F)</f>
        <v>0</v>
      </c>
    </row>
    <row r="12" spans="2:17" ht="12.75">
      <c r="B12" s="7" t="str">
        <f>IF(D12="収入区分選択なし","","売上先"&amp;ROWS(B$4:B12)-1)</f>
        <v>売上先8</v>
      </c>
      <c r="C12" s="85"/>
      <c r="D12" s="45" t="s">
        <v>140</v>
      </c>
      <c r="E12" s="18">
        <f t="shared" si="2"/>
        <v>0</v>
      </c>
      <c r="F12" s="12">
        <f>SUMIF(収入!$B:$B,$C$4&amp;F$2&amp;$D12,収入!$F:$F)</f>
        <v>0</v>
      </c>
      <c r="G12" s="12">
        <f>SUMIF(収入!$B:$B,$C$4&amp;G$2&amp;$D12,収入!$F:$F)</f>
        <v>0</v>
      </c>
      <c r="H12" s="12">
        <f>SUMIF(収入!$B:$B,$C$4&amp;H$2&amp;$D12,収入!$F:$F)</f>
        <v>0</v>
      </c>
      <c r="I12" s="12">
        <f>SUMIF(収入!$B:$B,$C$4&amp;I$2&amp;$D12,収入!$F:$F)</f>
        <v>0</v>
      </c>
      <c r="J12" s="12">
        <f>SUMIF(収入!$B:$B,$C$4&amp;J$2&amp;$D12,収入!$F:$F)</f>
        <v>0</v>
      </c>
      <c r="K12" s="12">
        <f>SUMIF(収入!$B:$B,$C$4&amp;K$2&amp;$D12,収入!$F:$F)</f>
        <v>0</v>
      </c>
      <c r="L12" s="12">
        <f>SUMIF(収入!$B:$B,$C$4&amp;L$2&amp;$D12,収入!$F:$F)</f>
        <v>0</v>
      </c>
      <c r="M12" s="12">
        <f>SUMIF(収入!$B:$B,$C$4&amp;M$2&amp;$D12,収入!$F:$F)</f>
        <v>0</v>
      </c>
      <c r="N12" s="12">
        <f>SUMIF(収入!$B:$B,$C$4&amp;N$2&amp;$D12,収入!$F:$F)</f>
        <v>0</v>
      </c>
      <c r="O12" s="12">
        <f>SUMIF(収入!$B:$B,$C$4&amp;O$2&amp;$D12,収入!$F:$F)</f>
        <v>0</v>
      </c>
      <c r="P12" s="12">
        <f>SUMIF(収入!$B:$B,$C$4&amp;P$2&amp;$D12,収入!$F:$F)</f>
        <v>0</v>
      </c>
      <c r="Q12" s="12">
        <f>SUMIF(収入!$B:$B,$C$4&amp;Q$2&amp;$D12,収入!$F:$F)</f>
        <v>0</v>
      </c>
    </row>
    <row r="13" spans="2:17" ht="12.75">
      <c r="B13" s="7" t="str">
        <f>IF(D13="収入区分選択なし","","売上先"&amp;ROWS(B$4:B13)-1)</f>
        <v>売上先9</v>
      </c>
      <c r="C13" s="85"/>
      <c r="D13" s="45" t="s">
        <v>141</v>
      </c>
      <c r="E13" s="18">
        <f t="shared" si="2"/>
        <v>0</v>
      </c>
      <c r="F13" s="12">
        <f>SUMIF(収入!$B:$B,$C$4&amp;F$2&amp;$D13,収入!$F:$F)</f>
        <v>0</v>
      </c>
      <c r="G13" s="12">
        <f>SUMIF(収入!$B:$B,$C$4&amp;G$2&amp;$D13,収入!$F:$F)</f>
        <v>0</v>
      </c>
      <c r="H13" s="12">
        <f>SUMIF(収入!$B:$B,$C$4&amp;H$2&amp;$D13,収入!$F:$F)</f>
        <v>0</v>
      </c>
      <c r="I13" s="12">
        <f>SUMIF(収入!$B:$B,$C$4&amp;I$2&amp;$D13,収入!$F:$F)</f>
        <v>0</v>
      </c>
      <c r="J13" s="12">
        <f>SUMIF(収入!$B:$B,$C$4&amp;J$2&amp;$D13,収入!$F:$F)</f>
        <v>0</v>
      </c>
      <c r="K13" s="12">
        <f>SUMIF(収入!$B:$B,$C$4&amp;K$2&amp;$D13,収入!$F:$F)</f>
        <v>0</v>
      </c>
      <c r="L13" s="12">
        <f>SUMIF(収入!$B:$B,$C$4&amp;L$2&amp;$D13,収入!$F:$F)</f>
        <v>0</v>
      </c>
      <c r="M13" s="12">
        <f>SUMIF(収入!$B:$B,$C$4&amp;M$2&amp;$D13,収入!$F:$F)</f>
        <v>0</v>
      </c>
      <c r="N13" s="12">
        <f>SUMIF(収入!$B:$B,$C$4&amp;N$2&amp;$D13,収入!$F:$F)</f>
        <v>0</v>
      </c>
      <c r="O13" s="12">
        <f>SUMIF(収入!$B:$B,$C$4&amp;O$2&amp;$D13,収入!$F:$F)</f>
        <v>0</v>
      </c>
      <c r="P13" s="12">
        <f>SUMIF(収入!$B:$B,$C$4&amp;P$2&amp;$D13,収入!$F:$F)</f>
        <v>0</v>
      </c>
      <c r="Q13" s="12">
        <f>SUMIF(収入!$B:$B,$C$4&amp;Q$2&amp;$D13,収入!$F:$F)</f>
        <v>0</v>
      </c>
    </row>
    <row r="14" spans="2:17" ht="12.75">
      <c r="B14" s="7" t="str">
        <f>IF(D14="収入区分選択なし","","売上先"&amp;ROWS(B$4:B14)-1)</f>
        <v>売上先10</v>
      </c>
      <c r="C14" s="85"/>
      <c r="D14" s="45" t="s">
        <v>142</v>
      </c>
      <c r="E14" s="18">
        <f t="shared" si="2"/>
        <v>0</v>
      </c>
      <c r="F14" s="12">
        <f>SUMIF(収入!$B:$B,$C$4&amp;F$2&amp;$D14,収入!$F:$F)</f>
        <v>0</v>
      </c>
      <c r="G14" s="12">
        <f>SUMIF(収入!$B:$B,$C$4&amp;G$2&amp;$D14,収入!$F:$F)</f>
        <v>0</v>
      </c>
      <c r="H14" s="12">
        <f>SUMIF(収入!$B:$B,$C$4&amp;H$2&amp;$D14,収入!$F:$F)</f>
        <v>0</v>
      </c>
      <c r="I14" s="12">
        <f>SUMIF(収入!$B:$B,$C$4&amp;I$2&amp;$D14,収入!$F:$F)</f>
        <v>0</v>
      </c>
      <c r="J14" s="12">
        <f>SUMIF(収入!$B:$B,$C$4&amp;J$2&amp;$D14,収入!$F:$F)</f>
        <v>0</v>
      </c>
      <c r="K14" s="12">
        <f>SUMIF(収入!$B:$B,$C$4&amp;K$2&amp;$D14,収入!$F:$F)</f>
        <v>0</v>
      </c>
      <c r="L14" s="12">
        <f>SUMIF(収入!$B:$B,$C$4&amp;L$2&amp;$D14,収入!$F:$F)</f>
        <v>0</v>
      </c>
      <c r="M14" s="12">
        <f>SUMIF(収入!$B:$B,$C$4&amp;M$2&amp;$D14,収入!$F:$F)</f>
        <v>0</v>
      </c>
      <c r="N14" s="12">
        <f>SUMIF(収入!$B:$B,$C$4&amp;N$2&amp;$D14,収入!$F:$F)</f>
        <v>0</v>
      </c>
      <c r="O14" s="12">
        <f>SUMIF(収入!$B:$B,$C$4&amp;O$2&amp;$D14,収入!$F:$F)</f>
        <v>0</v>
      </c>
      <c r="P14" s="12">
        <f>SUMIF(収入!$B:$B,$C$4&amp;P$2&amp;$D14,収入!$F:$F)</f>
        <v>0</v>
      </c>
      <c r="Q14" s="12">
        <f>SUMIF(収入!$B:$B,$C$4&amp;Q$2&amp;$D14,収入!$F:$F)</f>
        <v>0</v>
      </c>
    </row>
    <row r="15" spans="2:17" ht="12.75">
      <c r="B15" s="7" t="str">
        <f>IF(D15="収入区分選択なし","","売上先"&amp;ROWS(B$4:B15)-1)</f>
        <v/>
      </c>
      <c r="C15" s="86"/>
      <c r="D15" s="46" t="s">
        <v>143</v>
      </c>
      <c r="E15" s="13">
        <f t="shared" si="2"/>
        <v>0</v>
      </c>
      <c r="F15" s="13">
        <f>SUMIF(収入!$B:$B,$C$4&amp;F$2,収入!$F:$F)</f>
        <v>0</v>
      </c>
      <c r="G15" s="13">
        <f>SUMIF(収入!$B:$B,$C$4&amp;G$2,収入!$F:$F)</f>
        <v>0</v>
      </c>
      <c r="H15" s="13">
        <f>SUMIF(収入!$B:$B,$C$4&amp;H$2,収入!$F:$F)</f>
        <v>0</v>
      </c>
      <c r="I15" s="13">
        <f>SUMIF(収入!$B:$B,$C$4&amp;I$2,収入!$F:$F)</f>
        <v>0</v>
      </c>
      <c r="J15" s="13">
        <f>SUMIF(収入!$B:$B,$C$4&amp;J$2,収入!$F:$F)</f>
        <v>0</v>
      </c>
      <c r="K15" s="13">
        <f>SUMIF(収入!$B:$B,$C$4&amp;K$2,収入!$F:$F)</f>
        <v>0</v>
      </c>
      <c r="L15" s="13">
        <f>SUMIF(収入!$B:$B,$C$4&amp;L$2,収入!$F:$F)</f>
        <v>0</v>
      </c>
      <c r="M15" s="13">
        <f>SUMIF(収入!$B:$B,$C$4&amp;M$2,収入!$F:$F)</f>
        <v>0</v>
      </c>
      <c r="N15" s="13">
        <f>SUMIF(収入!$B:$B,$C$4&amp;N$2,収入!$F:$F)</f>
        <v>0</v>
      </c>
      <c r="O15" s="13">
        <f>SUMIF(収入!$B:$B,$C$4&amp;O$2,収入!$F:$F)</f>
        <v>0</v>
      </c>
      <c r="P15" s="13">
        <f>SUMIF(収入!$B:$B,$C$4&amp;P$2,収入!$F:$F)</f>
        <v>0</v>
      </c>
      <c r="Q15" s="13">
        <f>SUMIF(収入!$B:$B,$C$4&amp;Q$2,収入!$F:$F)</f>
        <v>0</v>
      </c>
    </row>
    <row r="16" spans="2:17">
      <c r="B16" s="7"/>
      <c r="C16" s="39" t="s">
        <v>116</v>
      </c>
      <c r="D16" s="31"/>
      <c r="E16" s="10">
        <f t="shared" si="2"/>
        <v>0</v>
      </c>
      <c r="F16" s="10">
        <f>SUMIF(収入!$B:$B,$C$16&amp;F$2,収入!$F:$F)</f>
        <v>0</v>
      </c>
      <c r="G16" s="10">
        <f>SUMIF(収入!$B:$B,$C$16&amp;G$2,収入!$F:$F)</f>
        <v>0</v>
      </c>
      <c r="H16" s="10">
        <f>SUMIF(収入!$B:$B,$C$16&amp;H$2,収入!$F:$F)</f>
        <v>0</v>
      </c>
      <c r="I16" s="10">
        <f>SUMIF(収入!$B:$B,$C$16&amp;I$2,収入!$F:$F)</f>
        <v>0</v>
      </c>
      <c r="J16" s="10">
        <f>SUMIF(収入!$B:$B,$C$16&amp;J$2,収入!$F:$F)</f>
        <v>0</v>
      </c>
      <c r="K16" s="10">
        <f>SUMIF(収入!$B:$B,$C$16&amp;K$2,収入!$F:$F)</f>
        <v>0</v>
      </c>
      <c r="L16" s="10">
        <f>SUMIF(収入!$B:$B,$C$16&amp;L$2,収入!$F:$F)</f>
        <v>0</v>
      </c>
      <c r="M16" s="10">
        <f>SUMIF(収入!$B:$B,$C$16&amp;M$2,収入!$F:$F)</f>
        <v>0</v>
      </c>
      <c r="N16" s="10">
        <f>SUMIF(収入!$B:$B,$C$16&amp;N$2,収入!$F:$F)</f>
        <v>0</v>
      </c>
      <c r="O16" s="10">
        <f>SUMIF(収入!$B:$B,$C$16&amp;O$2,収入!$F:$F)</f>
        <v>0</v>
      </c>
      <c r="P16" s="10">
        <f>SUMIF(収入!$B:$B,$C$16&amp;P$2,収入!$F:$F)</f>
        <v>0</v>
      </c>
      <c r="Q16" s="10">
        <f>SUMIF(収入!$B:$B,$C$16&amp;Q$2,収入!$F:$F)</f>
        <v>0</v>
      </c>
    </row>
    <row r="17" spans="2:17" ht="14.25" customHeight="1" thickBot="1">
      <c r="B17" s="7"/>
      <c r="C17" s="40" t="s">
        <v>144</v>
      </c>
      <c r="D17" s="32"/>
      <c r="E17" s="14">
        <f t="shared" si="2"/>
        <v>0</v>
      </c>
      <c r="F17" s="14">
        <f>SUMIF(収入!$B:$B,$C$17&amp;F$2,収入!$F:$F)</f>
        <v>0</v>
      </c>
      <c r="G17" s="14">
        <f>SUMIF(収入!$B:$B,$C$17&amp;G$2,収入!$F:$F)</f>
        <v>0</v>
      </c>
      <c r="H17" s="14">
        <f>SUMIF(収入!$B:$B,$C$17&amp;H$2,収入!$F:$F)</f>
        <v>0</v>
      </c>
      <c r="I17" s="14">
        <f>SUMIF(収入!$B:$B,$C$17&amp;I$2,収入!$F:$F)</f>
        <v>0</v>
      </c>
      <c r="J17" s="14">
        <f>SUMIF(収入!$B:$B,$C$17&amp;J$2,収入!$F:$F)</f>
        <v>0</v>
      </c>
      <c r="K17" s="14">
        <f>SUMIF(収入!$B:$B,$C$17&amp;K$2,収入!$F:$F)</f>
        <v>0</v>
      </c>
      <c r="L17" s="14">
        <f>SUMIF(収入!$B:$B,$C$17&amp;L$2,収入!$F:$F)</f>
        <v>0</v>
      </c>
      <c r="M17" s="14">
        <f>SUMIF(収入!$B:$B,$C$17&amp;M$2,収入!$F:$F)</f>
        <v>0</v>
      </c>
      <c r="N17" s="14">
        <f>SUMIF(収入!$B:$B,$C$17&amp;N$2,収入!$F:$F)</f>
        <v>0</v>
      </c>
      <c r="O17" s="14">
        <f>SUMIF(収入!$B:$B,$C$17&amp;O$2,収入!$F:$F)</f>
        <v>0</v>
      </c>
      <c r="P17" s="14">
        <f>SUMIF(収入!$B:$B,$C$17&amp;P$2,収入!$F:$F)</f>
        <v>0</v>
      </c>
      <c r="Q17" s="14">
        <f>SUMIF(収入!$B:$B,$C$17&amp;Q$2,収入!$F:$F)</f>
        <v>0</v>
      </c>
    </row>
    <row r="18" spans="2:17" ht="15" thickTop="1">
      <c r="B18" s="7"/>
      <c r="C18" s="41" t="s">
        <v>145</v>
      </c>
      <c r="D18" s="33"/>
      <c r="E18" s="15">
        <f>E19+E20-E27</f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>
      <c r="B19" s="7"/>
      <c r="C19" s="42" t="s">
        <v>27</v>
      </c>
      <c r="D19" s="47"/>
      <c r="E19" s="16">
        <f>F19</f>
        <v>0</v>
      </c>
      <c r="F19" s="16">
        <f>売上原価!L1</f>
        <v>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17">
      <c r="B20" s="7"/>
      <c r="C20" s="42" t="s">
        <v>28</v>
      </c>
      <c r="D20" s="47"/>
      <c r="E20" s="16">
        <f t="shared" ref="E20:E23" si="3">SUM(F20:Q20)</f>
        <v>0</v>
      </c>
      <c r="F20" s="16">
        <f>SUMIF(売上原価!$B:$B,"*" &amp;F$2&amp;"*",売上原価!$E:$E)</f>
        <v>0</v>
      </c>
      <c r="G20" s="16">
        <f>SUMIF(売上原価!$B:$B,"*" &amp;G$2&amp;"*",売上原価!$E:$E)</f>
        <v>0</v>
      </c>
      <c r="H20" s="16">
        <f>SUMIF(売上原価!$B:$B,"*" &amp;H$2&amp;"*",売上原価!$E:$E)</f>
        <v>0</v>
      </c>
      <c r="I20" s="16">
        <f>SUMIF(売上原価!$B:$B,"*" &amp;I$2&amp;"*",売上原価!$E:$E)</f>
        <v>0</v>
      </c>
      <c r="J20" s="16">
        <f>SUMIF(売上原価!$B:$B,"*" &amp;J$2&amp;"*",売上原価!$E:$E)</f>
        <v>0</v>
      </c>
      <c r="K20" s="16">
        <f>SUMIF(売上原価!$B:$B,"*" &amp;K$2&amp;"*",売上原価!$E:$E)</f>
        <v>0</v>
      </c>
      <c r="L20" s="16">
        <f>SUMIF(売上原価!$B:$B,"*" &amp;L$2&amp;"*",売上原価!$E:$E)</f>
        <v>0</v>
      </c>
      <c r="M20" s="16">
        <f>SUMIF(売上原価!$B:$B,"*" &amp;M$2&amp;"*",売上原価!$E:$E)</f>
        <v>0</v>
      </c>
      <c r="N20" s="16">
        <f>SUMIF(売上原価!$B:$B,"*" &amp;N$2&amp;"*",売上原価!$E:$E)</f>
        <v>0</v>
      </c>
      <c r="O20" s="16">
        <f>SUMIF(売上原価!$B:$B,"*" &amp;O$2&amp;"*",売上原価!$E:$E)</f>
        <v>0</v>
      </c>
      <c r="P20" s="16">
        <f>SUMIF(売上原価!$B:$B,"*" &amp;P$2&amp;"*",売上原価!$E:$E)</f>
        <v>0</v>
      </c>
      <c r="Q20" s="16">
        <f>SUMIF(売上原価!$B:$B,"*" &amp;Q$2&amp;"*",売上原価!$E:$E)</f>
        <v>0</v>
      </c>
    </row>
    <row r="21" spans="2:17" ht="15.75" customHeight="1">
      <c r="B21" s="7" t="str">
        <f>IF(D21="売上原価区分選択なし","","仕入先"&amp;ROWS(B$20:B21)-1)</f>
        <v>仕入先1</v>
      </c>
      <c r="C21" s="84" t="s">
        <v>94</v>
      </c>
      <c r="D21" s="45" t="s">
        <v>117</v>
      </c>
      <c r="E21" s="18">
        <f t="shared" si="3"/>
        <v>0</v>
      </c>
      <c r="F21" s="12">
        <f>SUMIF(売上原価!$B:$B,F$2&amp;$D21,売上原価!$E:$E)</f>
        <v>0</v>
      </c>
      <c r="G21" s="12">
        <f>SUMIF(売上原価!$B:$B,G$2&amp;$D21,売上原価!$E:$E)</f>
        <v>0</v>
      </c>
      <c r="H21" s="12">
        <f>SUMIF(売上原価!$B:$B,H$2&amp;$D21,売上原価!$E:$E)</f>
        <v>0</v>
      </c>
      <c r="I21" s="12">
        <f>SUMIF(売上原価!$B:$B,I$2&amp;$D21,売上原価!$E:$E)</f>
        <v>0</v>
      </c>
      <c r="J21" s="12">
        <f>SUMIF(売上原価!$B:$B,J$2&amp;$D21,売上原価!$E:$E)</f>
        <v>0</v>
      </c>
      <c r="K21" s="12">
        <f>SUMIF(売上原価!$B:$B,K$2&amp;$D21,売上原価!$E:$E)</f>
        <v>0</v>
      </c>
      <c r="L21" s="12">
        <f>SUMIF(売上原価!$B:$B,L$2&amp;$D21,売上原価!$E:$E)</f>
        <v>0</v>
      </c>
      <c r="M21" s="12">
        <f>SUMIF(売上原価!$B:$B,M$2&amp;$D21,売上原価!$E:$E)</f>
        <v>0</v>
      </c>
      <c r="N21" s="12">
        <f>SUMIF(売上原価!$B:$B,N$2&amp;$D21,売上原価!$E:$E)</f>
        <v>0</v>
      </c>
      <c r="O21" s="12">
        <f>SUMIF(売上原価!$B:$B,O$2&amp;$D21,売上原価!$E:$E)</f>
        <v>0</v>
      </c>
      <c r="P21" s="12">
        <f>SUMIF(売上原価!$B:$B,P$2&amp;$D21,売上原価!$E:$E)</f>
        <v>0</v>
      </c>
      <c r="Q21" s="12">
        <f>SUMIF(売上原価!$B:$B,Q$2&amp;$D21,売上原価!$E:$E)</f>
        <v>0</v>
      </c>
    </row>
    <row r="22" spans="2:17" ht="15.75" customHeight="1">
      <c r="B22" s="7" t="str">
        <f>IF(D22="売上原価区分選択なし","","仕入先"&amp;ROWS(B$20:B22)-1)</f>
        <v>仕入先2</v>
      </c>
      <c r="C22" s="85"/>
      <c r="D22" s="45" t="s">
        <v>118</v>
      </c>
      <c r="E22" s="18">
        <f t="shared" si="3"/>
        <v>0</v>
      </c>
      <c r="F22" s="12">
        <f>SUMIF(売上原価!$B:$B,F$2&amp;$D22,売上原価!$E:$E)</f>
        <v>0</v>
      </c>
      <c r="G22" s="12">
        <f>SUMIF(売上原価!$B:$B,G$2&amp;$D22,売上原価!$E:$E)</f>
        <v>0</v>
      </c>
      <c r="H22" s="12">
        <f>SUMIF(売上原価!$B:$B,H$2&amp;$D22,売上原価!$E:$E)</f>
        <v>0</v>
      </c>
      <c r="I22" s="12">
        <f>SUMIF(売上原価!$B:$B,I$2&amp;$D22,売上原価!$E:$E)</f>
        <v>0</v>
      </c>
      <c r="J22" s="12">
        <f>SUMIF(売上原価!$B:$B,J$2&amp;$D22,売上原価!$E:$E)</f>
        <v>0</v>
      </c>
      <c r="K22" s="12">
        <f>SUMIF(売上原価!$B:$B,K$2&amp;$D22,売上原価!$E:$E)</f>
        <v>0</v>
      </c>
      <c r="L22" s="12">
        <f>SUMIF(売上原価!$B:$B,L$2&amp;$D22,売上原価!$E:$E)</f>
        <v>0</v>
      </c>
      <c r="M22" s="12">
        <f>SUMIF(売上原価!$B:$B,M$2&amp;$D22,売上原価!$E:$E)</f>
        <v>0</v>
      </c>
      <c r="N22" s="12">
        <f>SUMIF(売上原価!$B:$B,N$2&amp;$D22,売上原価!$E:$E)</f>
        <v>0</v>
      </c>
      <c r="O22" s="12">
        <f>SUMIF(売上原価!$B:$B,O$2&amp;$D22,売上原価!$E:$E)</f>
        <v>0</v>
      </c>
      <c r="P22" s="12">
        <f>SUMIF(売上原価!$B:$B,P$2&amp;$D22,売上原価!$E:$E)</f>
        <v>0</v>
      </c>
      <c r="Q22" s="12">
        <f>SUMIF(売上原価!$B:$B,Q$2&amp;$D22,売上原価!$E:$E)</f>
        <v>0</v>
      </c>
    </row>
    <row r="23" spans="2:17" ht="15.75" customHeight="1">
      <c r="B23" s="7" t="str">
        <f>IF(D23="売上原価区分選択なし","","仕入先"&amp;ROWS(B$20:B23)-1)</f>
        <v>仕入先3</v>
      </c>
      <c r="C23" s="85"/>
      <c r="D23" s="45" t="s">
        <v>119</v>
      </c>
      <c r="E23" s="18">
        <f t="shared" si="3"/>
        <v>0</v>
      </c>
      <c r="F23" s="12">
        <f>SUMIF(売上原価!$B:$B,F$2&amp;$D23,売上原価!$E:$E)</f>
        <v>0</v>
      </c>
      <c r="G23" s="12">
        <f>SUMIF(売上原価!$B:$B,G$2&amp;$D23,売上原価!$E:$E)</f>
        <v>0</v>
      </c>
      <c r="H23" s="12">
        <f>SUMIF(売上原価!$B:$B,H$2&amp;$D23,売上原価!$E:$E)</f>
        <v>0</v>
      </c>
      <c r="I23" s="12">
        <f>SUMIF(売上原価!$B:$B,I$2&amp;$D23,売上原価!$E:$E)</f>
        <v>0</v>
      </c>
      <c r="J23" s="12">
        <f>SUMIF(売上原価!$B:$B,J$2&amp;$D23,売上原価!$E:$E)</f>
        <v>0</v>
      </c>
      <c r="K23" s="12">
        <f>SUMIF(売上原価!$B:$B,K$2&amp;$D23,売上原価!$E:$E)</f>
        <v>0</v>
      </c>
      <c r="L23" s="12">
        <f>SUMIF(売上原価!$B:$B,L$2&amp;$D23,売上原価!$E:$E)</f>
        <v>0</v>
      </c>
      <c r="M23" s="12">
        <f>SUMIF(売上原価!$B:$B,M$2&amp;$D23,売上原価!$E:$E)</f>
        <v>0</v>
      </c>
      <c r="N23" s="12">
        <f>SUMIF(売上原価!$B:$B,N$2&amp;$D23,売上原価!$E:$E)</f>
        <v>0</v>
      </c>
      <c r="O23" s="12">
        <f>SUMIF(売上原価!$B:$B,O$2&amp;$D23,売上原価!$E:$E)</f>
        <v>0</v>
      </c>
      <c r="P23" s="12">
        <f>SUMIF(売上原価!$B:$B,P$2&amp;$D23,売上原価!$E:$E)</f>
        <v>0</v>
      </c>
      <c r="Q23" s="12">
        <f>SUMIF(売上原価!$B:$B,Q$2&amp;$D23,売上原価!$E:$E)</f>
        <v>0</v>
      </c>
    </row>
    <row r="24" spans="2:17" ht="15.75" customHeight="1">
      <c r="B24" s="7" t="str">
        <f>IF(D24="売上原価区分選択なし","","仕入先"&amp;ROWS(B$20:B24)-1)</f>
        <v>仕入先4</v>
      </c>
      <c r="C24" s="85"/>
      <c r="D24" s="45" t="s">
        <v>120</v>
      </c>
      <c r="E24" s="18">
        <f t="shared" ref="E24:E26" si="4">SUM(F24:Q24)</f>
        <v>0</v>
      </c>
      <c r="F24" s="12">
        <f>SUMIF(売上原価!$B:$B,F$2&amp;$D24,売上原価!$E:$E)</f>
        <v>0</v>
      </c>
      <c r="G24" s="12">
        <f>SUMIF(売上原価!$B:$B,G$2&amp;$D24,売上原価!$E:$E)</f>
        <v>0</v>
      </c>
      <c r="H24" s="12">
        <f>SUMIF(売上原価!$B:$B,H$2&amp;$D24,売上原価!$E:$E)</f>
        <v>0</v>
      </c>
      <c r="I24" s="12">
        <f>SUMIF(売上原価!$B:$B,I$2&amp;$D24,売上原価!$E:$E)</f>
        <v>0</v>
      </c>
      <c r="J24" s="12">
        <f>SUMIF(売上原価!$B:$B,J$2&amp;$D24,売上原価!$E:$E)</f>
        <v>0</v>
      </c>
      <c r="K24" s="12">
        <f>SUMIF(売上原価!$B:$B,K$2&amp;$D24,売上原価!$E:$E)</f>
        <v>0</v>
      </c>
      <c r="L24" s="12">
        <f>SUMIF(売上原価!$B:$B,L$2&amp;$D24,売上原価!$E:$E)</f>
        <v>0</v>
      </c>
      <c r="M24" s="12">
        <f>SUMIF(売上原価!$B:$B,M$2&amp;$D24,売上原価!$E:$E)</f>
        <v>0</v>
      </c>
      <c r="N24" s="12">
        <f>SUMIF(売上原価!$B:$B,N$2&amp;$D24,売上原価!$E:$E)</f>
        <v>0</v>
      </c>
      <c r="O24" s="12">
        <f>SUMIF(売上原価!$B:$B,O$2&amp;$D24,売上原価!$E:$E)</f>
        <v>0</v>
      </c>
      <c r="P24" s="12">
        <f>SUMIF(売上原価!$B:$B,P$2&amp;$D24,売上原価!$E:$E)</f>
        <v>0</v>
      </c>
      <c r="Q24" s="12">
        <f>SUMIF(売上原価!$B:$B,Q$2&amp;$D24,売上原価!$E:$E)</f>
        <v>0</v>
      </c>
    </row>
    <row r="25" spans="2:17" ht="15.75" customHeight="1">
      <c r="B25" s="7" t="str">
        <f>IF(D25="売上原価区分選択なし","","仕入先"&amp;ROWS(B$20:B25)-1)</f>
        <v>仕入先5</v>
      </c>
      <c r="C25" s="85"/>
      <c r="D25" s="45" t="s">
        <v>121</v>
      </c>
      <c r="E25" s="18">
        <f t="shared" si="4"/>
        <v>0</v>
      </c>
      <c r="F25" s="12">
        <f>SUMIF(売上原価!$B:$B,F$2&amp;$D25,売上原価!$E:$E)</f>
        <v>0</v>
      </c>
      <c r="G25" s="12">
        <f>SUMIF(売上原価!$B:$B,G$2&amp;$D25,売上原価!$E:$E)</f>
        <v>0</v>
      </c>
      <c r="H25" s="12">
        <f>SUMIF(売上原価!$B:$B,H$2&amp;$D25,売上原価!$E:$E)</f>
        <v>0</v>
      </c>
      <c r="I25" s="12">
        <f>SUMIF(売上原価!$B:$B,I$2&amp;$D25,売上原価!$E:$E)</f>
        <v>0</v>
      </c>
      <c r="J25" s="12">
        <f>SUMIF(売上原価!$B:$B,J$2&amp;$D25,売上原価!$E:$E)</f>
        <v>0</v>
      </c>
      <c r="K25" s="12">
        <f>SUMIF(売上原価!$B:$B,K$2&amp;$D25,売上原価!$E:$E)</f>
        <v>0</v>
      </c>
      <c r="L25" s="12">
        <f>SUMIF(売上原価!$B:$B,L$2&amp;$D25,売上原価!$E:$E)</f>
        <v>0</v>
      </c>
      <c r="M25" s="12">
        <f>SUMIF(売上原価!$B:$B,M$2&amp;$D25,売上原価!$E:$E)</f>
        <v>0</v>
      </c>
      <c r="N25" s="12">
        <f>SUMIF(売上原価!$B:$B,N$2&amp;$D25,売上原価!$E:$E)</f>
        <v>0</v>
      </c>
      <c r="O25" s="12">
        <f>SUMIF(売上原価!$B:$B,O$2&amp;$D25,売上原価!$E:$E)</f>
        <v>0</v>
      </c>
      <c r="P25" s="12">
        <f>SUMIF(売上原価!$B:$B,P$2&amp;$D25,売上原価!$E:$E)</f>
        <v>0</v>
      </c>
      <c r="Q25" s="12">
        <f>SUMIF(売上原価!$B:$B,Q$2&amp;$D25,売上原価!$E:$E)</f>
        <v>0</v>
      </c>
    </row>
    <row r="26" spans="2:17" ht="15.75" customHeight="1">
      <c r="B26" s="7" t="str">
        <f>IF(D26="売上原価区分選択なし","","仕入先"&amp;ROWS(B$20:B26)-1)</f>
        <v>仕入先6</v>
      </c>
      <c r="C26" s="86"/>
      <c r="D26" s="45" t="s">
        <v>122</v>
      </c>
      <c r="E26" s="18">
        <f t="shared" si="4"/>
        <v>0</v>
      </c>
      <c r="F26" s="12">
        <f>SUMIF(売上原価!$B:$B,F$2&amp;$D26,売上原価!$E:$E)</f>
        <v>0</v>
      </c>
      <c r="G26" s="12">
        <f>SUMIF(売上原価!$B:$B,G$2&amp;$D26,売上原価!$E:$E)</f>
        <v>0</v>
      </c>
      <c r="H26" s="12">
        <f>SUMIF(売上原価!$B:$B,H$2&amp;$D26,売上原価!$E:$E)</f>
        <v>0</v>
      </c>
      <c r="I26" s="12">
        <f>SUMIF(売上原価!$B:$B,I$2&amp;$D26,売上原価!$E:$E)</f>
        <v>0</v>
      </c>
      <c r="J26" s="12">
        <f>SUMIF(売上原価!$B:$B,J$2&amp;$D26,売上原価!$E:$E)</f>
        <v>0</v>
      </c>
      <c r="K26" s="12">
        <f>SUMIF(売上原価!$B:$B,K$2&amp;$D26,売上原価!$E:$E)</f>
        <v>0</v>
      </c>
      <c r="L26" s="12">
        <f>SUMIF(売上原価!$B:$B,L$2&amp;$D26,売上原価!$E:$E)</f>
        <v>0</v>
      </c>
      <c r="M26" s="12">
        <f>SUMIF(売上原価!$B:$B,M$2&amp;$D26,売上原価!$E:$E)</f>
        <v>0</v>
      </c>
      <c r="N26" s="12">
        <f>SUMIF(売上原価!$B:$B,N$2&amp;$D26,売上原価!$E:$E)</f>
        <v>0</v>
      </c>
      <c r="O26" s="12">
        <f>SUMIF(売上原価!$B:$B,O$2&amp;$D26,売上原価!$E:$E)</f>
        <v>0</v>
      </c>
      <c r="P26" s="12">
        <f>SUMIF(売上原価!$B:$B,P$2&amp;$D26,売上原価!$E:$E)</f>
        <v>0</v>
      </c>
      <c r="Q26" s="12">
        <f>SUMIF(売上原価!$B:$B,Q$2&amp;$D26,売上原価!$E:$E)</f>
        <v>0</v>
      </c>
    </row>
    <row r="27" spans="2:17" ht="15" thickBot="1">
      <c r="B27" s="7"/>
      <c r="C27" s="42" t="s">
        <v>29</v>
      </c>
      <c r="D27" s="47"/>
      <c r="E27" s="16">
        <f>Q27</f>
        <v>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16">
        <f>売上原価!R1</f>
        <v>0</v>
      </c>
    </row>
    <row r="28" spans="2:17" ht="15" thickTop="1">
      <c r="B28" s="7"/>
      <c r="C28" s="43" t="s">
        <v>146</v>
      </c>
      <c r="D28" s="34"/>
      <c r="E28" s="22">
        <f t="shared" ref="E28:E49" si="5">SUM(F28:Q28)</f>
        <v>0</v>
      </c>
      <c r="F28" s="22">
        <f>SUM(F29:F49)</f>
        <v>0</v>
      </c>
      <c r="G28" s="22">
        <f t="shared" ref="G28:Q28" si="6">SUM(G29:G49)</f>
        <v>0</v>
      </c>
      <c r="H28" s="22">
        <f t="shared" si="6"/>
        <v>0</v>
      </c>
      <c r="I28" s="22">
        <f t="shared" si="6"/>
        <v>0</v>
      </c>
      <c r="J28" s="22">
        <f t="shared" si="6"/>
        <v>0</v>
      </c>
      <c r="K28" s="22">
        <f t="shared" si="6"/>
        <v>0</v>
      </c>
      <c r="L28" s="22">
        <f t="shared" si="6"/>
        <v>0</v>
      </c>
      <c r="M28" s="22">
        <f t="shared" si="6"/>
        <v>0</v>
      </c>
      <c r="N28" s="22">
        <f t="shared" si="6"/>
        <v>0</v>
      </c>
      <c r="O28" s="22">
        <f t="shared" si="6"/>
        <v>0</v>
      </c>
      <c r="P28" s="22">
        <f t="shared" si="6"/>
        <v>0</v>
      </c>
      <c r="Q28" s="22">
        <f t="shared" si="6"/>
        <v>0</v>
      </c>
    </row>
    <row r="29" spans="2:17" ht="12.75">
      <c r="B29" s="7" t="str">
        <f>IF(D29="収入区分選択なし","","勘定科目"&amp;ROWS(B$28:B29)-1)</f>
        <v>勘定科目1</v>
      </c>
      <c r="C29" s="85" t="s">
        <v>26</v>
      </c>
      <c r="D29" s="48" t="s">
        <v>0</v>
      </c>
      <c r="E29" s="21">
        <f t="shared" si="5"/>
        <v>0</v>
      </c>
      <c r="F29" s="21">
        <f>SUMIF(経費!$B:$B,$D29&amp;F$2,経費!$F:$F)</f>
        <v>0</v>
      </c>
      <c r="G29" s="21">
        <f>SUMIF(経費!$B:$B,$D29&amp;G$2,経費!$F:$F)</f>
        <v>0</v>
      </c>
      <c r="H29" s="21">
        <f>SUMIF(経費!$B:$B,$D29&amp;H$2,経費!$F:$F)</f>
        <v>0</v>
      </c>
      <c r="I29" s="21">
        <f>SUMIF(経費!$B:$B,$D29&amp;I$2,経費!$F:$F)</f>
        <v>0</v>
      </c>
      <c r="J29" s="21">
        <f>SUMIF(経費!$B:$B,$D29&amp;J$2,経費!$F:$F)</f>
        <v>0</v>
      </c>
      <c r="K29" s="21">
        <f>SUMIF(経費!$B:$B,$D29&amp;K$2,経費!$F:$F)</f>
        <v>0</v>
      </c>
      <c r="L29" s="21">
        <f>SUMIF(経費!$B:$B,$D29&amp;L$2,経費!$F:$F)</f>
        <v>0</v>
      </c>
      <c r="M29" s="21">
        <f>SUMIF(経費!$B:$B,$D29&amp;M$2,経費!$F:$F)</f>
        <v>0</v>
      </c>
      <c r="N29" s="21">
        <f>SUMIF(経費!$B:$B,$D29&amp;N$2,経費!$F:$F)</f>
        <v>0</v>
      </c>
      <c r="O29" s="21">
        <f>SUMIF(経費!$B:$B,$D29&amp;O$2,経費!$F:$F)</f>
        <v>0</v>
      </c>
      <c r="P29" s="21">
        <f>SUMIF(経費!$B:$B,$D29&amp;P$2,経費!$F:$F)</f>
        <v>0</v>
      </c>
      <c r="Q29" s="21">
        <f>SUMIF(経費!$B:$B,$D29&amp;Q$2,経費!$F:$F)</f>
        <v>0</v>
      </c>
    </row>
    <row r="30" spans="2:17" ht="12.75">
      <c r="B30" s="7" t="str">
        <f>IF(OR(B29="",D30="収入区分選択なし"),"","勘定科目"&amp;ROWS(B$28:B30)-1)</f>
        <v>勘定科目2</v>
      </c>
      <c r="C30" s="85"/>
      <c r="D30" s="49" t="s">
        <v>123</v>
      </c>
      <c r="E30" s="12">
        <f t="shared" si="5"/>
        <v>0</v>
      </c>
      <c r="F30" s="12">
        <f>SUMIF(経費!$B:$B,$D30&amp;F$2,経費!$F:$F)</f>
        <v>0</v>
      </c>
      <c r="G30" s="12">
        <f>SUMIF(経費!$B:$B,$D30&amp;G$2,経費!$F:$F)</f>
        <v>0</v>
      </c>
      <c r="H30" s="12">
        <f>SUMIF(経費!$B:$B,$D30&amp;H$2,経費!$F:$F)</f>
        <v>0</v>
      </c>
      <c r="I30" s="12">
        <f>SUMIF(経費!$B:$B,$D30&amp;I$2,経費!$F:$F)</f>
        <v>0</v>
      </c>
      <c r="J30" s="12">
        <f>SUMIF(経費!$B:$B,$D30&amp;J$2,経費!$F:$F)</f>
        <v>0</v>
      </c>
      <c r="K30" s="12">
        <f>SUMIF(経費!$B:$B,$D30&amp;K$2,経費!$F:$F)</f>
        <v>0</v>
      </c>
      <c r="L30" s="12">
        <f>SUMIF(経費!$B:$B,$D30&amp;L$2,経費!$F:$F)</f>
        <v>0</v>
      </c>
      <c r="M30" s="12">
        <f>SUMIF(経費!$B:$B,$D30&amp;M$2,経費!$F:$F)</f>
        <v>0</v>
      </c>
      <c r="N30" s="12">
        <f>SUMIF(経費!$B:$B,$D30&amp;N$2,経費!$F:$F)</f>
        <v>0</v>
      </c>
      <c r="O30" s="12">
        <f>SUMIF(経費!$B:$B,$D30&amp;O$2,経費!$F:$F)</f>
        <v>0</v>
      </c>
      <c r="P30" s="12">
        <f>SUMIF(経費!$B:$B,$D30&amp;P$2,経費!$F:$F)</f>
        <v>0</v>
      </c>
      <c r="Q30" s="12">
        <f>SUMIF(経費!$B:$B,$D30&amp;Q$2,経費!$F:$F)</f>
        <v>0</v>
      </c>
    </row>
    <row r="31" spans="2:17" ht="12.75">
      <c r="B31" s="7" t="str">
        <f>IF(OR(B30="",D31="収入区分選択なし"),"","勘定科目"&amp;ROWS(B$28:B31)-1)</f>
        <v>勘定科目3</v>
      </c>
      <c r="C31" s="85"/>
      <c r="D31" s="49" t="s">
        <v>147</v>
      </c>
      <c r="E31" s="12">
        <f t="shared" si="5"/>
        <v>0</v>
      </c>
      <c r="F31" s="12">
        <f>SUMIF(経費!$B:$B,$D31&amp;F$2,経費!$F:$F)</f>
        <v>0</v>
      </c>
      <c r="G31" s="12">
        <f>SUMIF(経費!$B:$B,$D31&amp;G$2,経費!$F:$F)</f>
        <v>0</v>
      </c>
      <c r="H31" s="12">
        <f>SUMIF(経費!$B:$B,$D31&amp;H$2,経費!$F:$F)</f>
        <v>0</v>
      </c>
      <c r="I31" s="12">
        <f>SUMIF(経費!$B:$B,$D31&amp;I$2,経費!$F:$F)</f>
        <v>0</v>
      </c>
      <c r="J31" s="12">
        <f>SUMIF(経費!$B:$B,$D31&amp;J$2,経費!$F:$F)</f>
        <v>0</v>
      </c>
      <c r="K31" s="12">
        <f>SUMIF(経費!$B:$B,$D31&amp;K$2,経費!$F:$F)</f>
        <v>0</v>
      </c>
      <c r="L31" s="12">
        <f>SUMIF(経費!$B:$B,$D31&amp;L$2,経費!$F:$F)</f>
        <v>0</v>
      </c>
      <c r="M31" s="12">
        <f>SUMIF(経費!$B:$B,$D31&amp;M$2,経費!$F:$F)</f>
        <v>0</v>
      </c>
      <c r="N31" s="12">
        <f>SUMIF(経費!$B:$B,$D31&amp;N$2,経費!$F:$F)</f>
        <v>0</v>
      </c>
      <c r="O31" s="12">
        <f>SUMIF(経費!$B:$B,$D31&amp;O$2,経費!$F:$F)</f>
        <v>0</v>
      </c>
      <c r="P31" s="12">
        <f>SUMIF(経費!$B:$B,$D31&amp;P$2,経費!$F:$F)</f>
        <v>0</v>
      </c>
      <c r="Q31" s="12">
        <f>SUMIF(経費!$B:$B,$D31&amp;Q$2,経費!$F:$F)</f>
        <v>0</v>
      </c>
    </row>
    <row r="32" spans="2:17" ht="12.75">
      <c r="B32" s="7" t="str">
        <f>IF(OR(B31="",D32="収入区分選択なし"),"","勘定科目"&amp;ROWS(B$28:B32)-1)</f>
        <v>勘定科目4</v>
      </c>
      <c r="C32" s="85"/>
      <c r="D32" s="49" t="s">
        <v>124</v>
      </c>
      <c r="E32" s="12">
        <f t="shared" si="5"/>
        <v>0</v>
      </c>
      <c r="F32" s="12">
        <f>SUMIF(経費!$B:$B,$D32&amp;F$2,経費!$F:$F)</f>
        <v>0</v>
      </c>
      <c r="G32" s="12">
        <f>SUMIF(経費!$B:$B,$D32&amp;G$2,経費!$F:$F)</f>
        <v>0</v>
      </c>
      <c r="H32" s="12">
        <f>SUMIF(経費!$B:$B,$D32&amp;H$2,経費!$F:$F)</f>
        <v>0</v>
      </c>
      <c r="I32" s="12">
        <f>SUMIF(経費!$B:$B,$D32&amp;I$2,経費!$F:$F)</f>
        <v>0</v>
      </c>
      <c r="J32" s="12">
        <f>SUMIF(経費!$B:$B,$D32&amp;J$2,経費!$F:$F)</f>
        <v>0</v>
      </c>
      <c r="K32" s="12">
        <f>SUMIF(経費!$B:$B,$D32&amp;K$2,経費!$F:$F)</f>
        <v>0</v>
      </c>
      <c r="L32" s="12">
        <f>SUMIF(経費!$B:$B,$D32&amp;L$2,経費!$F:$F)</f>
        <v>0</v>
      </c>
      <c r="M32" s="12">
        <f>SUMIF(経費!$B:$B,$D32&amp;M$2,経費!$F:$F)</f>
        <v>0</v>
      </c>
      <c r="N32" s="12">
        <f>SUMIF(経費!$B:$B,$D32&amp;N$2,経費!$F:$F)</f>
        <v>0</v>
      </c>
      <c r="O32" s="12">
        <f>SUMIF(経費!$B:$B,$D32&amp;O$2,経費!$F:$F)</f>
        <v>0</v>
      </c>
      <c r="P32" s="12">
        <f>SUMIF(経費!$B:$B,$D32&amp;P$2,経費!$F:$F)</f>
        <v>0</v>
      </c>
      <c r="Q32" s="12">
        <f>SUMIF(経費!$B:$B,$D32&amp;Q$2,経費!$F:$F)</f>
        <v>0</v>
      </c>
    </row>
    <row r="33" spans="2:17" ht="12.75">
      <c r="B33" s="7" t="str">
        <f>IF(OR(B32="",D33="収入区分選択なし"),"","勘定科目"&amp;ROWS(B$28:B33)-1)</f>
        <v>勘定科目5</v>
      </c>
      <c r="C33" s="85"/>
      <c r="D33" s="49" t="s">
        <v>125</v>
      </c>
      <c r="E33" s="12">
        <f t="shared" si="5"/>
        <v>0</v>
      </c>
      <c r="F33" s="12">
        <f>SUMIF(経費!$B:$B,$D33&amp;F$2,経費!$F:$F)</f>
        <v>0</v>
      </c>
      <c r="G33" s="12">
        <f>SUMIF(経費!$B:$B,$D33&amp;G$2,経費!$F:$F)</f>
        <v>0</v>
      </c>
      <c r="H33" s="12">
        <f>SUMIF(経費!$B:$B,$D33&amp;H$2,経費!$F:$F)</f>
        <v>0</v>
      </c>
      <c r="I33" s="12">
        <f>SUMIF(経費!$B:$B,$D33&amp;I$2,経費!$F:$F)</f>
        <v>0</v>
      </c>
      <c r="J33" s="12">
        <f>SUMIF(経費!$B:$B,$D33&amp;J$2,経費!$F:$F)</f>
        <v>0</v>
      </c>
      <c r="K33" s="12">
        <f>SUMIF(経費!$B:$B,$D33&amp;K$2,経費!$F:$F)</f>
        <v>0</v>
      </c>
      <c r="L33" s="12">
        <f>SUMIF(経費!$B:$B,$D33&amp;L$2,経費!$F:$F)</f>
        <v>0</v>
      </c>
      <c r="M33" s="12">
        <f>SUMIF(経費!$B:$B,$D33&amp;M$2,経費!$F:$F)</f>
        <v>0</v>
      </c>
      <c r="N33" s="12">
        <f>SUMIF(経費!$B:$B,$D33&amp;N$2,経費!$F:$F)</f>
        <v>0</v>
      </c>
      <c r="O33" s="12">
        <f>SUMIF(経費!$B:$B,$D33&amp;O$2,経費!$F:$F)</f>
        <v>0</v>
      </c>
      <c r="P33" s="12">
        <f>SUMIF(経費!$B:$B,$D33&amp;P$2,経費!$F:$F)</f>
        <v>0</v>
      </c>
      <c r="Q33" s="12">
        <f>SUMIF(経費!$B:$B,$D33&amp;Q$2,経費!$F:$F)</f>
        <v>0</v>
      </c>
    </row>
    <row r="34" spans="2:17" ht="12.75">
      <c r="B34" s="7" t="str">
        <f>IF(OR(B33="",D34="収入区分選択なし"),"","勘定科目"&amp;ROWS(B$28:B34)-1)</f>
        <v>勘定科目6</v>
      </c>
      <c r="C34" s="85"/>
      <c r="D34" s="49" t="s">
        <v>126</v>
      </c>
      <c r="E34" s="12">
        <f t="shared" si="5"/>
        <v>0</v>
      </c>
      <c r="F34" s="12">
        <f>SUMIF(経費!$B:$B,$D34&amp;F$2,経費!$F:$F)</f>
        <v>0</v>
      </c>
      <c r="G34" s="12">
        <f>SUMIF(経費!$B:$B,$D34&amp;G$2,経費!$F:$F)</f>
        <v>0</v>
      </c>
      <c r="H34" s="12">
        <f>SUMIF(経費!$B:$B,$D34&amp;H$2,経費!$F:$F)</f>
        <v>0</v>
      </c>
      <c r="I34" s="12">
        <f>SUMIF(経費!$B:$B,$D34&amp;I$2,経費!$F:$F)</f>
        <v>0</v>
      </c>
      <c r="J34" s="12">
        <f>SUMIF(経費!$B:$B,$D34&amp;J$2,経費!$F:$F)</f>
        <v>0</v>
      </c>
      <c r="K34" s="12">
        <f>SUMIF(経費!$B:$B,$D34&amp;K$2,経費!$F:$F)</f>
        <v>0</v>
      </c>
      <c r="L34" s="12">
        <f>SUMIF(経費!$B:$B,$D34&amp;L$2,経費!$F:$F)</f>
        <v>0</v>
      </c>
      <c r="M34" s="12">
        <f>SUMIF(経費!$B:$B,$D34&amp;M$2,経費!$F:$F)</f>
        <v>0</v>
      </c>
      <c r="N34" s="12">
        <f>SUMIF(経費!$B:$B,$D34&amp;N$2,経費!$F:$F)</f>
        <v>0</v>
      </c>
      <c r="O34" s="12">
        <f>SUMIF(経費!$B:$B,$D34&amp;O$2,経費!$F:$F)</f>
        <v>0</v>
      </c>
      <c r="P34" s="12">
        <f>SUMIF(経費!$B:$B,$D34&amp;P$2,経費!$F:$F)</f>
        <v>0</v>
      </c>
      <c r="Q34" s="12">
        <f>SUMIF(経費!$B:$B,$D34&amp;Q$2,経費!$F:$F)</f>
        <v>0</v>
      </c>
    </row>
    <row r="35" spans="2:17" ht="12.75">
      <c r="B35" s="7" t="str">
        <f>IF(OR(B34="",D35="収入区分選択なし"),"","勘定科目"&amp;ROWS(B$28:B35)-1)</f>
        <v>勘定科目7</v>
      </c>
      <c r="C35" s="85"/>
      <c r="D35" s="49" t="s">
        <v>148</v>
      </c>
      <c r="E35" s="12">
        <f t="shared" si="5"/>
        <v>0</v>
      </c>
      <c r="F35" s="12">
        <f>SUMIF(経費!$B:$B,$D35&amp;F$2,経費!$F:$F)</f>
        <v>0</v>
      </c>
      <c r="G35" s="12">
        <f>SUMIF(経費!$B:$B,$D35&amp;G$2,経費!$F:$F)</f>
        <v>0</v>
      </c>
      <c r="H35" s="12">
        <f>SUMIF(経費!$B:$B,$D35&amp;H$2,経費!$F:$F)</f>
        <v>0</v>
      </c>
      <c r="I35" s="12">
        <f>SUMIF(経費!$B:$B,$D35&amp;I$2,経費!$F:$F)</f>
        <v>0</v>
      </c>
      <c r="J35" s="12">
        <f>SUMIF(経費!$B:$B,$D35&amp;J$2,経費!$F:$F)</f>
        <v>0</v>
      </c>
      <c r="K35" s="12">
        <f>SUMIF(経費!$B:$B,$D35&amp;K$2,経費!$F:$F)</f>
        <v>0</v>
      </c>
      <c r="L35" s="12">
        <f>SUMIF(経費!$B:$B,$D35&amp;L$2,経費!$F:$F)</f>
        <v>0</v>
      </c>
      <c r="M35" s="12">
        <f>SUMIF(経費!$B:$B,$D35&amp;M$2,経費!$F:$F)</f>
        <v>0</v>
      </c>
      <c r="N35" s="12">
        <f>SUMIF(経費!$B:$B,$D35&amp;N$2,経費!$F:$F)</f>
        <v>0</v>
      </c>
      <c r="O35" s="12">
        <f>SUMIF(経費!$B:$B,$D35&amp;O$2,経費!$F:$F)</f>
        <v>0</v>
      </c>
      <c r="P35" s="12">
        <f>SUMIF(経費!$B:$B,$D35&amp;P$2,経費!$F:$F)</f>
        <v>0</v>
      </c>
      <c r="Q35" s="12">
        <f>SUMIF(経費!$B:$B,$D35&amp;Q$2,経費!$F:$F)</f>
        <v>0</v>
      </c>
    </row>
    <row r="36" spans="2:17" ht="12.75">
      <c r="B36" s="7" t="str">
        <f>IF(OR(B35="",D36="収入区分選択なし"),"","勘定科目"&amp;ROWS(B$28:B36)-1)</f>
        <v>勘定科目8</v>
      </c>
      <c r="C36" s="85"/>
      <c r="D36" s="49" t="s">
        <v>127</v>
      </c>
      <c r="E36" s="12">
        <f t="shared" si="5"/>
        <v>0</v>
      </c>
      <c r="F36" s="12">
        <f>SUMIF(経費!$B:$B,$D36&amp;F$2,経費!$F:$F)</f>
        <v>0</v>
      </c>
      <c r="G36" s="12">
        <f>SUMIF(経費!$B:$B,$D36&amp;G$2,経費!$F:$F)</f>
        <v>0</v>
      </c>
      <c r="H36" s="12">
        <f>SUMIF(経費!$B:$B,$D36&amp;H$2,経費!$F:$F)</f>
        <v>0</v>
      </c>
      <c r="I36" s="12">
        <f>SUMIF(経費!$B:$B,$D36&amp;I$2,経費!$F:$F)</f>
        <v>0</v>
      </c>
      <c r="J36" s="12">
        <f>SUMIF(経費!$B:$B,$D36&amp;J$2,経費!$F:$F)</f>
        <v>0</v>
      </c>
      <c r="K36" s="12">
        <f>SUMIF(経費!$B:$B,$D36&amp;K$2,経費!$F:$F)</f>
        <v>0</v>
      </c>
      <c r="L36" s="12">
        <f>SUMIF(経費!$B:$B,$D36&amp;L$2,経費!$F:$F)</f>
        <v>0</v>
      </c>
      <c r="M36" s="12">
        <f>SUMIF(経費!$B:$B,$D36&amp;M$2,経費!$F:$F)</f>
        <v>0</v>
      </c>
      <c r="N36" s="12">
        <f>SUMIF(経費!$B:$B,$D36&amp;N$2,経費!$F:$F)</f>
        <v>0</v>
      </c>
      <c r="O36" s="12">
        <f>SUMIF(経費!$B:$B,$D36&amp;O$2,経費!$F:$F)</f>
        <v>0</v>
      </c>
      <c r="P36" s="12">
        <f>SUMIF(経費!$B:$B,$D36&amp;P$2,経費!$F:$F)</f>
        <v>0</v>
      </c>
      <c r="Q36" s="12">
        <f>SUMIF(経費!$B:$B,$D36&amp;Q$2,経費!$F:$F)</f>
        <v>0</v>
      </c>
    </row>
    <row r="37" spans="2:17" ht="12.75">
      <c r="B37" s="7" t="str">
        <f>IF(OR(B36="",D37="収入区分選択なし"),"","勘定科目"&amp;ROWS(B$28:B37)-1)</f>
        <v>勘定科目9</v>
      </c>
      <c r="C37" s="85"/>
      <c r="D37" s="49" t="s">
        <v>128</v>
      </c>
      <c r="E37" s="12">
        <f t="shared" si="5"/>
        <v>0</v>
      </c>
      <c r="F37" s="12">
        <f>SUMIF(経費!$B:$B,$D37&amp;F$2,経費!$F:$F)</f>
        <v>0</v>
      </c>
      <c r="G37" s="12">
        <f>SUMIF(経費!$B:$B,$D37&amp;G$2,経費!$F:$F)</f>
        <v>0</v>
      </c>
      <c r="H37" s="12">
        <f>SUMIF(経費!$B:$B,$D37&amp;H$2,経費!$F:$F)</f>
        <v>0</v>
      </c>
      <c r="I37" s="12">
        <f>SUMIF(経費!$B:$B,$D37&amp;I$2,経費!$F:$F)</f>
        <v>0</v>
      </c>
      <c r="J37" s="12">
        <f>SUMIF(経費!$B:$B,$D37&amp;J$2,経費!$F:$F)</f>
        <v>0</v>
      </c>
      <c r="K37" s="12">
        <f>SUMIF(経費!$B:$B,$D37&amp;K$2,経費!$F:$F)</f>
        <v>0</v>
      </c>
      <c r="L37" s="12">
        <f>SUMIF(経費!$B:$B,$D37&amp;L$2,経費!$F:$F)</f>
        <v>0</v>
      </c>
      <c r="M37" s="12">
        <f>SUMIF(経費!$B:$B,$D37&amp;M$2,経費!$F:$F)</f>
        <v>0</v>
      </c>
      <c r="N37" s="12">
        <f>SUMIF(経費!$B:$B,$D37&amp;N$2,経費!$F:$F)</f>
        <v>0</v>
      </c>
      <c r="O37" s="12">
        <f>SUMIF(経費!$B:$B,$D37&amp;O$2,経費!$F:$F)</f>
        <v>0</v>
      </c>
      <c r="P37" s="12">
        <f>SUMIF(経費!$B:$B,$D37&amp;P$2,経費!$F:$F)</f>
        <v>0</v>
      </c>
      <c r="Q37" s="12">
        <f>SUMIF(経費!$B:$B,$D37&amp;Q$2,経費!$F:$F)</f>
        <v>0</v>
      </c>
    </row>
    <row r="38" spans="2:17" ht="12.75">
      <c r="B38" s="7" t="str">
        <f>IF(OR(B37="",D38="収入区分選択なし"),"","勘定科目"&amp;ROWS(B$28:B38)-1)</f>
        <v>勘定科目10</v>
      </c>
      <c r="C38" s="85"/>
      <c r="D38" s="49" t="s">
        <v>129</v>
      </c>
      <c r="E38" s="12">
        <f t="shared" si="5"/>
        <v>0</v>
      </c>
      <c r="F38" s="12">
        <f>SUMIF(経費!$B:$B,$D38&amp;F$2,経費!$F:$F)</f>
        <v>0</v>
      </c>
      <c r="G38" s="12">
        <f>SUMIF(経費!$B:$B,$D38&amp;G$2,経費!$F:$F)</f>
        <v>0</v>
      </c>
      <c r="H38" s="12">
        <f>SUMIF(経費!$B:$B,$D38&amp;H$2,経費!$F:$F)</f>
        <v>0</v>
      </c>
      <c r="I38" s="12">
        <f>SUMIF(経費!$B:$B,$D38&amp;I$2,経費!$F:$F)</f>
        <v>0</v>
      </c>
      <c r="J38" s="12">
        <f>SUMIF(経費!$B:$B,$D38&amp;J$2,経費!$F:$F)</f>
        <v>0</v>
      </c>
      <c r="K38" s="12">
        <f>SUMIF(経費!$B:$B,$D38&amp;K$2,経費!$F:$F)</f>
        <v>0</v>
      </c>
      <c r="L38" s="12">
        <f>SUMIF(経費!$B:$B,$D38&amp;L$2,経費!$F:$F)</f>
        <v>0</v>
      </c>
      <c r="M38" s="12">
        <f>SUMIF(経費!$B:$B,$D38&amp;M$2,経費!$F:$F)</f>
        <v>0</v>
      </c>
      <c r="N38" s="12">
        <f>SUMIF(経費!$B:$B,$D38&amp;N$2,経費!$F:$F)</f>
        <v>0</v>
      </c>
      <c r="O38" s="12">
        <f>SUMIF(経費!$B:$B,$D38&amp;O$2,経費!$F:$F)</f>
        <v>0</v>
      </c>
      <c r="P38" s="12">
        <f>SUMIF(経費!$B:$B,$D38&amp;P$2,経費!$F:$F)</f>
        <v>0</v>
      </c>
      <c r="Q38" s="12">
        <f>SUMIF(経費!$B:$B,$D38&amp;Q$2,経費!$F:$F)</f>
        <v>0</v>
      </c>
    </row>
    <row r="39" spans="2:17" ht="12.75">
      <c r="B39" s="7" t="str">
        <f>IF(OR(B38="",D39="収入区分選択なし"),"","勘定科目"&amp;ROWS(B$28:B39)-1)</f>
        <v>勘定科目11</v>
      </c>
      <c r="C39" s="85"/>
      <c r="D39" s="49" t="s">
        <v>1</v>
      </c>
      <c r="E39" s="12">
        <f t="shared" si="5"/>
        <v>0</v>
      </c>
      <c r="F39" s="12">
        <f>SUMIF(経費!$B:$B,$D39&amp;F$2,経費!$F:$F)</f>
        <v>0</v>
      </c>
      <c r="G39" s="12">
        <f>SUMIF(経費!$B:$B,$D39&amp;G$2,経費!$F:$F)</f>
        <v>0</v>
      </c>
      <c r="H39" s="12">
        <f>SUMIF(経費!$B:$B,$D39&amp;H$2,経費!$F:$F)</f>
        <v>0</v>
      </c>
      <c r="I39" s="12">
        <f>SUMIF(経費!$B:$B,$D39&amp;I$2,経費!$F:$F)</f>
        <v>0</v>
      </c>
      <c r="J39" s="12">
        <f>SUMIF(経費!$B:$B,$D39&amp;J$2,経費!$F:$F)</f>
        <v>0</v>
      </c>
      <c r="K39" s="12">
        <f>SUMIF(経費!$B:$B,$D39&amp;K$2,経費!$F:$F)</f>
        <v>0</v>
      </c>
      <c r="L39" s="12">
        <f>SUMIF(経費!$B:$B,$D39&amp;L$2,経費!$F:$F)</f>
        <v>0</v>
      </c>
      <c r="M39" s="12">
        <f>SUMIF(経費!$B:$B,$D39&amp;M$2,経費!$F:$F)</f>
        <v>0</v>
      </c>
      <c r="N39" s="12">
        <f>SUMIF(経費!$B:$B,$D39&amp;N$2,経費!$F:$F)</f>
        <v>0</v>
      </c>
      <c r="O39" s="12">
        <f>SUMIF(経費!$B:$B,$D39&amp;O$2,経費!$F:$F)</f>
        <v>0</v>
      </c>
      <c r="P39" s="12">
        <f>SUMIF(経費!$B:$B,$D39&amp;P$2,経費!$F:$F)</f>
        <v>0</v>
      </c>
      <c r="Q39" s="12">
        <f>SUMIF(経費!$B:$B,$D39&amp;Q$2,経費!$F:$F)</f>
        <v>0</v>
      </c>
    </row>
    <row r="40" spans="2:17" ht="12.75">
      <c r="B40" s="7" t="str">
        <f>IF(OR(B39="",D40="収入区分選択なし"),"","勘定科目"&amp;ROWS(B$28:B40)-1)</f>
        <v>勘定科目12</v>
      </c>
      <c r="C40" s="85"/>
      <c r="D40" s="49" t="s">
        <v>2</v>
      </c>
      <c r="E40" s="12">
        <f t="shared" si="5"/>
        <v>0</v>
      </c>
      <c r="F40" s="12">
        <f>SUMIF(経費!$B:$B,$D40&amp;F$2,経費!$F:$F)</f>
        <v>0</v>
      </c>
      <c r="G40" s="12">
        <f>SUMIF(経費!$B:$B,$D40&amp;G$2,経費!$F:$F)</f>
        <v>0</v>
      </c>
      <c r="H40" s="12">
        <f>SUMIF(経費!$B:$B,$D40&amp;H$2,経費!$F:$F)</f>
        <v>0</v>
      </c>
      <c r="I40" s="12">
        <f>SUMIF(経費!$B:$B,$D40&amp;I$2,経費!$F:$F)</f>
        <v>0</v>
      </c>
      <c r="J40" s="12">
        <f>SUMIF(経費!$B:$B,$D40&amp;J$2,経費!$F:$F)</f>
        <v>0</v>
      </c>
      <c r="K40" s="12">
        <f>SUMIF(経費!$B:$B,$D40&amp;K$2,経費!$F:$F)</f>
        <v>0</v>
      </c>
      <c r="L40" s="12">
        <f>SUMIF(経費!$B:$B,$D40&amp;L$2,経費!$F:$F)</f>
        <v>0</v>
      </c>
      <c r="M40" s="12">
        <f>SUMIF(経費!$B:$B,$D40&amp;M$2,経費!$F:$F)</f>
        <v>0</v>
      </c>
      <c r="N40" s="12">
        <f>SUMIF(経費!$B:$B,$D40&amp;N$2,経費!$F:$F)</f>
        <v>0</v>
      </c>
      <c r="O40" s="12">
        <f>SUMIF(経費!$B:$B,$D40&amp;O$2,経費!$F:$F)</f>
        <v>0</v>
      </c>
      <c r="P40" s="12">
        <f>SUMIF(経費!$B:$B,$D40&amp;P$2,経費!$F:$F)</f>
        <v>0</v>
      </c>
      <c r="Q40" s="12">
        <f>SUMIF(経費!$B:$B,$D40&amp;Q$2,経費!$F:$F)</f>
        <v>0</v>
      </c>
    </row>
    <row r="41" spans="2:17" ht="12.75">
      <c r="B41" s="7" t="str">
        <f>IF(OR(B40="",D41="収入区分選択なし"),"","勘定科目"&amp;ROWS(B$28:B41)-1)</f>
        <v>勘定科目13</v>
      </c>
      <c r="C41" s="85"/>
      <c r="D41" s="49" t="s">
        <v>3</v>
      </c>
      <c r="E41" s="12">
        <f t="shared" si="5"/>
        <v>0</v>
      </c>
      <c r="F41" s="12">
        <f>SUMIF(経費!$B:$B,$D41&amp;F$2,経費!$F:$F)</f>
        <v>0</v>
      </c>
      <c r="G41" s="12">
        <f>SUMIF(経費!$B:$B,$D41&amp;G$2,経費!$F:$F)</f>
        <v>0</v>
      </c>
      <c r="H41" s="12">
        <f>SUMIF(経費!$B:$B,$D41&amp;H$2,経費!$F:$F)</f>
        <v>0</v>
      </c>
      <c r="I41" s="12">
        <f>SUMIF(経費!$B:$B,$D41&amp;I$2,経費!$F:$F)</f>
        <v>0</v>
      </c>
      <c r="J41" s="12">
        <f>SUMIF(経費!$B:$B,$D41&amp;J$2,経費!$F:$F)</f>
        <v>0</v>
      </c>
      <c r="K41" s="12">
        <f>SUMIF(経費!$B:$B,$D41&amp;K$2,経費!$F:$F)</f>
        <v>0</v>
      </c>
      <c r="L41" s="12">
        <f>SUMIF(経費!$B:$B,$D41&amp;L$2,経費!$F:$F)</f>
        <v>0</v>
      </c>
      <c r="M41" s="12">
        <f>SUMIF(経費!$B:$B,$D41&amp;M$2,経費!$F:$F)</f>
        <v>0</v>
      </c>
      <c r="N41" s="12">
        <f>SUMIF(経費!$B:$B,$D41&amp;N$2,経費!$F:$F)</f>
        <v>0</v>
      </c>
      <c r="O41" s="12">
        <f>SUMIF(経費!$B:$B,$D41&amp;O$2,経費!$F:$F)</f>
        <v>0</v>
      </c>
      <c r="P41" s="12">
        <f>SUMIF(経費!$B:$B,$D41&amp;P$2,経費!$F:$F)</f>
        <v>0</v>
      </c>
      <c r="Q41" s="12">
        <f>SUMIF(経費!$B:$B,$D41&amp;Q$2,経費!$F:$F)</f>
        <v>0</v>
      </c>
    </row>
    <row r="42" spans="2:17" ht="12.75">
      <c r="B42" s="7" t="str">
        <f>IF(OR(B41="",D42="収入区分選択なし"),"","勘定科目"&amp;ROWS(B$28:B42)-1)</f>
        <v>勘定科目14</v>
      </c>
      <c r="C42" s="85"/>
      <c r="D42" s="49" t="s">
        <v>149</v>
      </c>
      <c r="E42" s="12">
        <f t="shared" si="5"/>
        <v>0</v>
      </c>
      <c r="F42" s="12">
        <f>SUMIF(経費!$B:$B,$D42&amp;F$2,経費!$F:$F)</f>
        <v>0</v>
      </c>
      <c r="G42" s="12">
        <f>SUMIF(経費!$B:$B,$D42&amp;G$2,経費!$F:$F)</f>
        <v>0</v>
      </c>
      <c r="H42" s="12">
        <f>SUMIF(経費!$B:$B,$D42&amp;H$2,経費!$F:$F)</f>
        <v>0</v>
      </c>
      <c r="I42" s="12">
        <f>SUMIF(経費!$B:$B,$D42&amp;I$2,経費!$F:$F)</f>
        <v>0</v>
      </c>
      <c r="J42" s="12">
        <f>SUMIF(経費!$B:$B,$D42&amp;J$2,経費!$F:$F)</f>
        <v>0</v>
      </c>
      <c r="K42" s="12">
        <f>SUMIF(経費!$B:$B,$D42&amp;K$2,経費!$F:$F)</f>
        <v>0</v>
      </c>
      <c r="L42" s="12">
        <f>SUMIF(経費!$B:$B,$D42&amp;L$2,経費!$F:$F)</f>
        <v>0</v>
      </c>
      <c r="M42" s="12">
        <f>SUMIF(経費!$B:$B,$D42&amp;M$2,経費!$F:$F)</f>
        <v>0</v>
      </c>
      <c r="N42" s="12">
        <f>SUMIF(経費!$B:$B,$D42&amp;N$2,経費!$F:$F)</f>
        <v>0</v>
      </c>
      <c r="O42" s="12">
        <f>SUMIF(経費!$B:$B,$D42&amp;O$2,経費!$F:$F)</f>
        <v>0</v>
      </c>
      <c r="P42" s="12">
        <f>SUMIF(経費!$B:$B,$D42&amp;P$2,経費!$F:$F)</f>
        <v>0</v>
      </c>
      <c r="Q42" s="12">
        <f>SUMIF(経費!$B:$B,$D42&amp;Q$2,経費!$F:$F)</f>
        <v>0</v>
      </c>
    </row>
    <row r="43" spans="2:17" ht="12.75">
      <c r="B43" s="7" t="str">
        <f>IF(OR(B42="",D43="収入区分選択なし"),"","勘定科目"&amp;ROWS(B$28:B43)-1)</f>
        <v>勘定科目15</v>
      </c>
      <c r="C43" s="85"/>
      <c r="D43" s="49" t="s">
        <v>130</v>
      </c>
      <c r="E43" s="12">
        <f t="shared" si="5"/>
        <v>0</v>
      </c>
      <c r="F43" s="12">
        <f>SUMIF(経費!$B:$B,$D43&amp;F$2,経費!$F:$F)</f>
        <v>0</v>
      </c>
      <c r="G43" s="12">
        <f>SUMIF(経費!$B:$B,$D43&amp;G$2,経費!$F:$F)</f>
        <v>0</v>
      </c>
      <c r="H43" s="12">
        <f>SUMIF(経費!$B:$B,$D43&amp;H$2,経費!$F:$F)</f>
        <v>0</v>
      </c>
      <c r="I43" s="12">
        <f>SUMIF(経費!$B:$B,$D43&amp;I$2,経費!$F:$F)</f>
        <v>0</v>
      </c>
      <c r="J43" s="12">
        <f>SUMIF(経費!$B:$B,$D43&amp;J$2,経費!$F:$F)</f>
        <v>0</v>
      </c>
      <c r="K43" s="12">
        <f>SUMIF(経費!$B:$B,$D43&amp;K$2,経費!$F:$F)</f>
        <v>0</v>
      </c>
      <c r="L43" s="12">
        <f>SUMIF(経費!$B:$B,$D43&amp;L$2,経費!$F:$F)</f>
        <v>0</v>
      </c>
      <c r="M43" s="12">
        <f>SUMIF(経費!$B:$B,$D43&amp;M$2,経費!$F:$F)</f>
        <v>0</v>
      </c>
      <c r="N43" s="12">
        <f>SUMIF(経費!$B:$B,$D43&amp;N$2,経費!$F:$F)</f>
        <v>0</v>
      </c>
      <c r="O43" s="12">
        <f>SUMIF(経費!$B:$B,$D43&amp;O$2,経費!$F:$F)</f>
        <v>0</v>
      </c>
      <c r="P43" s="12">
        <f>SUMIF(経費!$B:$B,$D43&amp;P$2,経費!$F:$F)</f>
        <v>0</v>
      </c>
      <c r="Q43" s="12">
        <f>SUMIF(経費!$B:$B,$D43&amp;Q$2,経費!$F:$F)</f>
        <v>0</v>
      </c>
    </row>
    <row r="44" spans="2:17" ht="12.75">
      <c r="B44" s="7" t="str">
        <f>IF(OR(B43="",D44="収入区分選択なし"),"","勘定科目"&amp;ROWS(B$28:B44)-1)</f>
        <v>勘定科目16</v>
      </c>
      <c r="C44" s="85"/>
      <c r="D44" s="49" t="s">
        <v>4</v>
      </c>
      <c r="E44" s="12">
        <f t="shared" si="5"/>
        <v>0</v>
      </c>
      <c r="F44" s="12">
        <f>SUMIF(経費!$B:$B,$D44&amp;F$2,経費!$F:$F)</f>
        <v>0</v>
      </c>
      <c r="G44" s="12">
        <f>SUMIF(経費!$B:$B,$D44&amp;G$2,経費!$F:$F)</f>
        <v>0</v>
      </c>
      <c r="H44" s="12">
        <f>SUMIF(経費!$B:$B,$D44&amp;H$2,経費!$F:$F)</f>
        <v>0</v>
      </c>
      <c r="I44" s="12">
        <f>SUMIF(経費!$B:$B,$D44&amp;I$2,経費!$F:$F)</f>
        <v>0</v>
      </c>
      <c r="J44" s="12">
        <f>SUMIF(経費!$B:$B,$D44&amp;J$2,経費!$F:$F)</f>
        <v>0</v>
      </c>
      <c r="K44" s="12">
        <f>SUMIF(経費!$B:$B,$D44&amp;K$2,経費!$F:$F)</f>
        <v>0</v>
      </c>
      <c r="L44" s="12">
        <f>SUMIF(経費!$B:$B,$D44&amp;L$2,経費!$F:$F)</f>
        <v>0</v>
      </c>
      <c r="M44" s="12">
        <f>SUMIF(経費!$B:$B,$D44&amp;M$2,経費!$F:$F)</f>
        <v>0</v>
      </c>
      <c r="N44" s="12">
        <f>SUMIF(経費!$B:$B,$D44&amp;N$2,経費!$F:$F)</f>
        <v>0</v>
      </c>
      <c r="O44" s="12">
        <f>SUMIF(経費!$B:$B,$D44&amp;O$2,経費!$F:$F)</f>
        <v>0</v>
      </c>
      <c r="P44" s="12">
        <f>SUMIF(経費!$B:$B,$D44&amp;P$2,経費!$F:$F)</f>
        <v>0</v>
      </c>
      <c r="Q44" s="12">
        <f>SUMIF(経費!$B:$B,$D44&amp;Q$2,経費!$F:$F)</f>
        <v>0</v>
      </c>
    </row>
    <row r="45" spans="2:17" ht="12.75">
      <c r="B45" s="7" t="str">
        <f>IF(OR(B44="",D45="収入区分選択なし"),"","勘定科目"&amp;ROWS(B$28:B45)-1)</f>
        <v>勘定科目17</v>
      </c>
      <c r="C45" s="85"/>
      <c r="D45" s="49" t="s">
        <v>131</v>
      </c>
      <c r="E45" s="12">
        <f t="shared" si="5"/>
        <v>0</v>
      </c>
      <c r="F45" s="12">
        <f>SUMIF(経費!$B:$B,$D45&amp;F$2,経費!$F:$F)</f>
        <v>0</v>
      </c>
      <c r="G45" s="12">
        <f>SUMIF(経費!$B:$B,$D45&amp;G$2,経費!$F:$F)</f>
        <v>0</v>
      </c>
      <c r="H45" s="12">
        <f>SUMIF(経費!$B:$B,$D45&amp;H$2,経費!$F:$F)</f>
        <v>0</v>
      </c>
      <c r="I45" s="12">
        <f>SUMIF(経費!$B:$B,$D45&amp;I$2,経費!$F:$F)</f>
        <v>0</v>
      </c>
      <c r="J45" s="12">
        <f>SUMIF(経費!$B:$B,$D45&amp;J$2,経費!$F:$F)</f>
        <v>0</v>
      </c>
      <c r="K45" s="12">
        <f>SUMIF(経費!$B:$B,$D45&amp;K$2,経費!$F:$F)</f>
        <v>0</v>
      </c>
      <c r="L45" s="12">
        <f>SUMIF(経費!$B:$B,$D45&amp;L$2,経費!$F:$F)</f>
        <v>0</v>
      </c>
      <c r="M45" s="12">
        <f>SUMIF(経費!$B:$B,$D45&amp;M$2,経費!$F:$F)</f>
        <v>0</v>
      </c>
      <c r="N45" s="12">
        <f>SUMIF(経費!$B:$B,$D45&amp;N$2,経費!$F:$F)</f>
        <v>0</v>
      </c>
      <c r="O45" s="12">
        <f>SUMIF(経費!$B:$B,$D45&amp;O$2,経費!$F:$F)</f>
        <v>0</v>
      </c>
      <c r="P45" s="12">
        <f>SUMIF(経費!$B:$B,$D45&amp;P$2,経費!$F:$F)</f>
        <v>0</v>
      </c>
      <c r="Q45" s="12">
        <f>SUMIF(経費!$B:$B,$D45&amp;Q$2,経費!$F:$F)</f>
        <v>0</v>
      </c>
    </row>
    <row r="46" spans="2:17" ht="12.75">
      <c r="B46" s="7" t="str">
        <f>IF(OR(B45="",D46="収入区分選択なし"),"","勘定科目"&amp;ROWS(B$28:B46)-1)</f>
        <v>勘定科目18</v>
      </c>
      <c r="C46" s="85"/>
      <c r="D46" s="49" t="s">
        <v>5</v>
      </c>
      <c r="E46" s="12">
        <f t="shared" si="5"/>
        <v>0</v>
      </c>
      <c r="F46" s="12">
        <f>SUMIF(経費!$B:$B,$D46&amp;F$2,経費!$F:$F)</f>
        <v>0</v>
      </c>
      <c r="G46" s="12">
        <f>SUMIF(経費!$B:$B,$D46&amp;G$2,経費!$F:$F)</f>
        <v>0</v>
      </c>
      <c r="H46" s="12">
        <f>SUMIF(経費!$B:$B,$D46&amp;H$2,経費!$F:$F)</f>
        <v>0</v>
      </c>
      <c r="I46" s="12">
        <f>SUMIF(経費!$B:$B,$D46&amp;I$2,経費!$F:$F)</f>
        <v>0</v>
      </c>
      <c r="J46" s="12">
        <f>SUMIF(経費!$B:$B,$D46&amp;J$2,経費!$F:$F)</f>
        <v>0</v>
      </c>
      <c r="K46" s="12">
        <f>SUMIF(経費!$B:$B,$D46&amp;K$2,経費!$F:$F)</f>
        <v>0</v>
      </c>
      <c r="L46" s="12">
        <f>SUMIF(経費!$B:$B,$D46&amp;L$2,経費!$F:$F)</f>
        <v>0</v>
      </c>
      <c r="M46" s="12">
        <f>SUMIF(経費!$B:$B,$D46&amp;M$2,経費!$F:$F)</f>
        <v>0</v>
      </c>
      <c r="N46" s="12">
        <f>SUMIF(経費!$B:$B,$D46&amp;N$2,経費!$F:$F)</f>
        <v>0</v>
      </c>
      <c r="O46" s="12">
        <f>SUMIF(経費!$B:$B,$D46&amp;O$2,経費!$F:$F)</f>
        <v>0</v>
      </c>
      <c r="P46" s="12">
        <f>SUMIF(経費!$B:$B,$D46&amp;P$2,経費!$F:$F)</f>
        <v>0</v>
      </c>
      <c r="Q46" s="12">
        <f>SUMIF(経費!$B:$B,$D46&amp;Q$2,経費!$F:$F)</f>
        <v>0</v>
      </c>
    </row>
    <row r="47" spans="2:17" ht="12.75">
      <c r="B47" s="7" t="str">
        <f>IF(OR(B46="",D47="収入区分選択なし"),"","勘定科目"&amp;ROWS(B$28:B47)-1)</f>
        <v>勘定科目19</v>
      </c>
      <c r="C47" s="85"/>
      <c r="D47" s="49" t="s">
        <v>132</v>
      </c>
      <c r="E47" s="12">
        <f t="shared" si="5"/>
        <v>0</v>
      </c>
      <c r="F47" s="12">
        <f>SUMIF(経費!$B:$B,$D47&amp;F$2,経費!$F:$F)</f>
        <v>0</v>
      </c>
      <c r="G47" s="12">
        <f>SUMIF(経費!$B:$B,$D47&amp;G$2,経費!$F:$F)</f>
        <v>0</v>
      </c>
      <c r="H47" s="12">
        <f>SUMIF(経費!$B:$B,$D47&amp;H$2,経費!$F:$F)</f>
        <v>0</v>
      </c>
      <c r="I47" s="12">
        <f>SUMIF(経費!$B:$B,$D47&amp;I$2,経費!$F:$F)</f>
        <v>0</v>
      </c>
      <c r="J47" s="12">
        <f>SUMIF(経費!$B:$B,$D47&amp;J$2,経費!$F:$F)</f>
        <v>0</v>
      </c>
      <c r="K47" s="12">
        <f>SUMIF(経費!$B:$B,$D47&amp;K$2,経費!$F:$F)</f>
        <v>0</v>
      </c>
      <c r="L47" s="12">
        <f>SUMIF(経費!$B:$B,$D47&amp;L$2,経費!$F:$F)</f>
        <v>0</v>
      </c>
      <c r="M47" s="12">
        <f>SUMIF(経費!$B:$B,$D47&amp;M$2,経費!$F:$F)</f>
        <v>0</v>
      </c>
      <c r="N47" s="12">
        <f>SUMIF(経費!$B:$B,$D47&amp;N$2,経費!$F:$F)</f>
        <v>0</v>
      </c>
      <c r="O47" s="12">
        <f>SUMIF(経費!$B:$B,$D47&amp;O$2,経費!$F:$F)</f>
        <v>0</v>
      </c>
      <c r="P47" s="12">
        <f>SUMIF(経費!$B:$B,$D47&amp;P$2,経費!$F:$F)</f>
        <v>0</v>
      </c>
      <c r="Q47" s="12">
        <f>SUMIF(経費!$B:$B,$D47&amp;Q$2,経費!$F:$F)</f>
        <v>0</v>
      </c>
    </row>
    <row r="48" spans="2:17" ht="12.75">
      <c r="B48" s="7" t="str">
        <f>IF(OR(B47="",D48="収入区分選択なし"),"","勘定科目"&amp;ROWS(B$28:B48)-1)</f>
        <v>勘定科目20</v>
      </c>
      <c r="C48" s="85"/>
      <c r="D48" s="49" t="s">
        <v>133</v>
      </c>
      <c r="E48" s="12">
        <f t="shared" si="5"/>
        <v>0</v>
      </c>
      <c r="F48" s="12">
        <f>SUMIF(経費!$B:$B,$D48&amp;F$2,経費!$F:$F)</f>
        <v>0</v>
      </c>
      <c r="G48" s="12">
        <f>SUMIF(経費!$B:$B,$D48&amp;G$2,経費!$F:$F)</f>
        <v>0</v>
      </c>
      <c r="H48" s="12">
        <f>SUMIF(経費!$B:$B,$D48&amp;H$2,経費!$F:$F)</f>
        <v>0</v>
      </c>
      <c r="I48" s="12">
        <f>SUMIF(経費!$B:$B,$D48&amp;I$2,経費!$F:$F)</f>
        <v>0</v>
      </c>
      <c r="J48" s="12">
        <f>SUMIF(経費!$B:$B,$D48&amp;J$2,経費!$F:$F)</f>
        <v>0</v>
      </c>
      <c r="K48" s="12">
        <f>SUMIF(経費!$B:$B,$D48&amp;K$2,経費!$F:$F)</f>
        <v>0</v>
      </c>
      <c r="L48" s="12">
        <f>SUMIF(経費!$B:$B,$D48&amp;L$2,経費!$F:$F)</f>
        <v>0</v>
      </c>
      <c r="M48" s="12">
        <f>SUMIF(経費!$B:$B,$D48&amp;M$2,経費!$F:$F)</f>
        <v>0</v>
      </c>
      <c r="N48" s="12">
        <f>SUMIF(経費!$B:$B,$D48&amp;N$2,経費!$F:$F)</f>
        <v>0</v>
      </c>
      <c r="O48" s="12">
        <f>SUMIF(経費!$B:$B,$D48&amp;O$2,経費!$F:$F)</f>
        <v>0</v>
      </c>
      <c r="P48" s="12">
        <f>SUMIF(経費!$B:$B,$D48&amp;P$2,経費!$F:$F)</f>
        <v>0</v>
      </c>
      <c r="Q48" s="12">
        <f>SUMIF(経費!$B:$B,$D48&amp;Q$2,経費!$F:$F)</f>
        <v>0</v>
      </c>
    </row>
    <row r="49" spans="2:17" ht="12.75">
      <c r="B49" s="7" t="str">
        <f>IF(OR(B48="",D49="収入区分選択なし"),"","勘定科目"&amp;ROWS(B$28:B49)-1)</f>
        <v>勘定科目21</v>
      </c>
      <c r="C49" s="86"/>
      <c r="D49" s="50" t="s">
        <v>134</v>
      </c>
      <c r="E49" s="19">
        <f t="shared" si="5"/>
        <v>0</v>
      </c>
      <c r="F49" s="19">
        <f>SUMIF(経費!$B:$B,$D49&amp;F$2,経費!$F:$F)</f>
        <v>0</v>
      </c>
      <c r="G49" s="19">
        <f>SUMIF(経費!$B:$B,$D49&amp;G$2,経費!$F:$F)</f>
        <v>0</v>
      </c>
      <c r="H49" s="19">
        <f>SUMIF(経費!$B:$B,$D49&amp;H$2,経費!$F:$F)</f>
        <v>0</v>
      </c>
      <c r="I49" s="19">
        <f>SUMIF(経費!$B:$B,$D49&amp;I$2,経費!$F:$F)</f>
        <v>0</v>
      </c>
      <c r="J49" s="19">
        <f>SUMIF(経費!$B:$B,$D49&amp;J$2,経費!$F:$F)</f>
        <v>0</v>
      </c>
      <c r="K49" s="19">
        <f>SUMIF(経費!$B:$B,$D49&amp;K$2,経費!$F:$F)</f>
        <v>0</v>
      </c>
      <c r="L49" s="19">
        <f>SUMIF(経費!$B:$B,$D49&amp;L$2,経費!$F:$F)</f>
        <v>0</v>
      </c>
      <c r="M49" s="19">
        <f>SUMIF(経費!$B:$B,$D49&amp;M$2,経費!$F:$F)</f>
        <v>0</v>
      </c>
      <c r="N49" s="19">
        <f>SUMIF(経費!$B:$B,$D49&amp;N$2,経費!$F:$F)</f>
        <v>0</v>
      </c>
      <c r="O49" s="19">
        <f>SUMIF(経費!$B:$B,$D49&amp;O$2,経費!$F:$F)</f>
        <v>0</v>
      </c>
      <c r="P49" s="19">
        <f>SUMIF(経費!$B:$B,$D49&amp;P$2,経費!$F:$F)</f>
        <v>0</v>
      </c>
      <c r="Q49" s="19">
        <f>SUMIF(経費!$B:$B,$D49&amp;Q$2,経費!$F:$F)</f>
        <v>0</v>
      </c>
    </row>
    <row r="50" spans="2:17">
      <c r="D50" s="35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</sheetData>
  <sheetProtection sheet="1" formatCells="0" formatColumns="0" formatRows="0" insertRows="0" deleteRows="0"/>
  <mergeCells count="3">
    <mergeCell ref="C5:C15"/>
    <mergeCell ref="C29:C49"/>
    <mergeCell ref="C21:C26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548E-E41B-409A-B500-83F2DB5BD4B8}">
  <dimension ref="A1:G499"/>
  <sheetViews>
    <sheetView showGridLines="0" workbookViewId="0">
      <pane ySplit="2" topLeftCell="A3" activePane="bottomLeft" state="frozen"/>
      <selection sqref="A1:XFD1048576"/>
      <selection pane="bottomLeft" activeCell="G10" sqref="G10"/>
    </sheetView>
  </sheetViews>
  <sheetFormatPr defaultRowHeight="18.75"/>
  <cols>
    <col min="1" max="1" width="1.25" style="57" customWidth="1"/>
    <col min="2" max="2" width="26.25" style="57" hidden="1" customWidth="1"/>
    <col min="3" max="3" width="9.625" style="58" customWidth="1"/>
    <col min="4" max="4" width="10.75" style="59" customWidth="1"/>
    <col min="5" max="5" width="14.875" style="57" customWidth="1"/>
    <col min="6" max="6" width="9" style="60"/>
    <col min="7" max="7" width="60.625" style="61" customWidth="1"/>
    <col min="8" max="16384" width="9" style="57"/>
  </cols>
  <sheetData>
    <row r="1" spans="1:7" ht="5.25" customHeight="1">
      <c r="G1" s="57"/>
    </row>
    <row r="2" spans="1:7" s="68" customFormat="1" ht="16.5">
      <c r="A2" s="2"/>
      <c r="B2" s="62" t="s">
        <v>91</v>
      </c>
      <c r="C2" s="64" t="s">
        <v>33</v>
      </c>
      <c r="D2" s="65" t="s">
        <v>11</v>
      </c>
      <c r="E2" s="66" t="s">
        <v>32</v>
      </c>
      <c r="F2" s="67" t="s">
        <v>90</v>
      </c>
      <c r="G2" s="66" t="s">
        <v>153</v>
      </c>
    </row>
    <row r="3" spans="1:7" s="56" customFormat="1" ht="16.5">
      <c r="B3" s="63" t="str">
        <f t="shared" ref="B3:B13" si="0">IF(D3="売上(収入)",D3&amp;MONTH(C3)&amp;"月"&amp;E3,D3&amp;MONTH(C3)&amp;"月")</f>
        <v>1月</v>
      </c>
      <c r="C3" s="51"/>
      <c r="D3" s="52"/>
      <c r="E3" s="53"/>
      <c r="F3" s="54"/>
      <c r="G3" s="55"/>
    </row>
    <row r="4" spans="1:7" s="56" customFormat="1" ht="16.5">
      <c r="B4" s="63" t="str">
        <f t="shared" si="0"/>
        <v>1月</v>
      </c>
      <c r="C4" s="51"/>
      <c r="D4" s="52"/>
      <c r="E4" s="53"/>
      <c r="F4" s="54"/>
      <c r="G4" s="55"/>
    </row>
    <row r="5" spans="1:7" s="56" customFormat="1" ht="16.5">
      <c r="B5" s="63" t="str">
        <f t="shared" si="0"/>
        <v>1月</v>
      </c>
      <c r="C5" s="51"/>
      <c r="D5" s="52"/>
      <c r="E5" s="53"/>
      <c r="F5" s="54"/>
      <c r="G5" s="55"/>
    </row>
    <row r="6" spans="1:7" s="56" customFormat="1" ht="16.5">
      <c r="B6" s="63" t="str">
        <f t="shared" si="0"/>
        <v>1月</v>
      </c>
      <c r="C6" s="51"/>
      <c r="D6" s="52"/>
      <c r="E6" s="53"/>
      <c r="F6" s="54"/>
      <c r="G6" s="55"/>
    </row>
    <row r="7" spans="1:7" s="56" customFormat="1" ht="16.5">
      <c r="B7" s="63" t="str">
        <f t="shared" si="0"/>
        <v>1月</v>
      </c>
      <c r="C7" s="51"/>
      <c r="D7" s="52"/>
      <c r="E7" s="53"/>
      <c r="F7" s="54"/>
      <c r="G7" s="55"/>
    </row>
    <row r="8" spans="1:7" s="56" customFormat="1" ht="16.5">
      <c r="B8" s="63" t="str">
        <f t="shared" si="0"/>
        <v>1月</v>
      </c>
      <c r="C8" s="51"/>
      <c r="D8" s="52"/>
      <c r="E8" s="53"/>
      <c r="F8" s="54"/>
      <c r="G8" s="55"/>
    </row>
    <row r="9" spans="1:7" s="56" customFormat="1" ht="16.5">
      <c r="B9" s="63" t="str">
        <f t="shared" si="0"/>
        <v>1月</v>
      </c>
      <c r="C9" s="51"/>
      <c r="D9" s="52"/>
      <c r="E9" s="53"/>
      <c r="F9" s="54"/>
      <c r="G9" s="55"/>
    </row>
    <row r="10" spans="1:7" s="56" customFormat="1" ht="16.5">
      <c r="B10" s="63" t="str">
        <f t="shared" si="0"/>
        <v>1月</v>
      </c>
      <c r="C10" s="51"/>
      <c r="D10" s="52"/>
      <c r="E10" s="53"/>
      <c r="F10" s="54"/>
      <c r="G10" s="55"/>
    </row>
    <row r="11" spans="1:7" s="56" customFormat="1" ht="16.5">
      <c r="B11" s="63" t="str">
        <f t="shared" si="0"/>
        <v>1月</v>
      </c>
      <c r="C11" s="51"/>
      <c r="D11" s="52"/>
      <c r="E11" s="53"/>
      <c r="F11" s="54"/>
      <c r="G11" s="55"/>
    </row>
    <row r="12" spans="1:7" s="56" customFormat="1" ht="16.5">
      <c r="B12" s="63" t="str">
        <f t="shared" si="0"/>
        <v>1月</v>
      </c>
      <c r="C12" s="51"/>
      <c r="D12" s="52"/>
      <c r="E12" s="53"/>
      <c r="F12" s="54"/>
      <c r="G12" s="55"/>
    </row>
    <row r="13" spans="1:7" s="56" customFormat="1" ht="16.5">
      <c r="B13" s="63" t="str">
        <f t="shared" si="0"/>
        <v>1月</v>
      </c>
      <c r="C13" s="51"/>
      <c r="D13" s="52"/>
      <c r="E13" s="53"/>
      <c r="F13" s="54"/>
      <c r="G13" s="55"/>
    </row>
    <row r="14" spans="1:7" s="56" customFormat="1" ht="16.5">
      <c r="B14" s="63" t="str">
        <f t="shared" ref="B14:B77" si="1">IF(D14="売上(収入)",D14&amp;MONTH(C14)&amp;"月"&amp;E14,D14&amp;MONTH(C14)&amp;"月")</f>
        <v>1月</v>
      </c>
      <c r="C14" s="51"/>
      <c r="D14" s="52"/>
      <c r="E14" s="53"/>
      <c r="F14" s="54"/>
      <c r="G14" s="55"/>
    </row>
    <row r="15" spans="1:7" s="56" customFormat="1" ht="16.5">
      <c r="B15" s="63" t="str">
        <f t="shared" si="1"/>
        <v>1月</v>
      </c>
      <c r="C15" s="51"/>
      <c r="D15" s="52"/>
      <c r="E15" s="53"/>
      <c r="F15" s="54"/>
      <c r="G15" s="55"/>
    </row>
    <row r="16" spans="1:7" s="56" customFormat="1" ht="16.5">
      <c r="B16" s="63" t="str">
        <f t="shared" si="1"/>
        <v>1月</v>
      </c>
      <c r="C16" s="51"/>
      <c r="D16" s="52"/>
      <c r="E16" s="53"/>
      <c r="F16" s="54"/>
      <c r="G16" s="55"/>
    </row>
    <row r="17" spans="2:7" s="56" customFormat="1" ht="16.5">
      <c r="B17" s="63" t="str">
        <f t="shared" si="1"/>
        <v>1月</v>
      </c>
      <c r="C17" s="51"/>
      <c r="D17" s="52"/>
      <c r="E17" s="53"/>
      <c r="F17" s="54"/>
      <c r="G17" s="55"/>
    </row>
    <row r="18" spans="2:7" s="56" customFormat="1" ht="16.5">
      <c r="B18" s="63" t="str">
        <f t="shared" si="1"/>
        <v>1月</v>
      </c>
      <c r="C18" s="51"/>
      <c r="D18" s="52"/>
      <c r="E18" s="53"/>
      <c r="F18" s="54"/>
      <c r="G18" s="55"/>
    </row>
    <row r="19" spans="2:7" s="56" customFormat="1" ht="16.5">
      <c r="B19" s="63" t="str">
        <f t="shared" si="1"/>
        <v>1月</v>
      </c>
      <c r="C19" s="51"/>
      <c r="D19" s="52"/>
      <c r="E19" s="53"/>
      <c r="F19" s="54"/>
      <c r="G19" s="55"/>
    </row>
    <row r="20" spans="2:7" s="56" customFormat="1" ht="16.5">
      <c r="B20" s="63" t="str">
        <f t="shared" si="1"/>
        <v>1月</v>
      </c>
      <c r="C20" s="51"/>
      <c r="D20" s="52"/>
      <c r="E20" s="53"/>
      <c r="F20" s="54"/>
      <c r="G20" s="55"/>
    </row>
    <row r="21" spans="2:7" s="56" customFormat="1" ht="16.5">
      <c r="B21" s="63" t="str">
        <f t="shared" si="1"/>
        <v>1月</v>
      </c>
      <c r="C21" s="51"/>
      <c r="D21" s="52"/>
      <c r="E21" s="53"/>
      <c r="F21" s="54"/>
      <c r="G21" s="55"/>
    </row>
    <row r="22" spans="2:7" s="56" customFormat="1" ht="16.5">
      <c r="B22" s="63" t="str">
        <f t="shared" si="1"/>
        <v>1月</v>
      </c>
      <c r="C22" s="51"/>
      <c r="D22" s="52"/>
      <c r="E22" s="53"/>
      <c r="F22" s="54"/>
      <c r="G22" s="55"/>
    </row>
    <row r="23" spans="2:7" s="56" customFormat="1" ht="16.5">
      <c r="B23" s="63" t="str">
        <f t="shared" si="1"/>
        <v>1月</v>
      </c>
      <c r="C23" s="51"/>
      <c r="D23" s="52"/>
      <c r="E23" s="53"/>
      <c r="F23" s="54"/>
      <c r="G23" s="55"/>
    </row>
    <row r="24" spans="2:7" s="56" customFormat="1" ht="16.5">
      <c r="B24" s="63" t="str">
        <f t="shared" si="1"/>
        <v>1月</v>
      </c>
      <c r="C24" s="51"/>
      <c r="D24" s="52"/>
      <c r="E24" s="53"/>
      <c r="F24" s="54"/>
      <c r="G24" s="55"/>
    </row>
    <row r="25" spans="2:7" s="56" customFormat="1" ht="16.5">
      <c r="B25" s="63" t="str">
        <f t="shared" si="1"/>
        <v>1月</v>
      </c>
      <c r="C25" s="51"/>
      <c r="D25" s="52"/>
      <c r="E25" s="53"/>
      <c r="F25" s="54"/>
      <c r="G25" s="55"/>
    </row>
    <row r="26" spans="2:7" s="56" customFormat="1" ht="16.5">
      <c r="B26" s="63" t="str">
        <f t="shared" si="1"/>
        <v>1月</v>
      </c>
      <c r="C26" s="51"/>
      <c r="D26" s="52"/>
      <c r="E26" s="53"/>
      <c r="F26" s="54"/>
      <c r="G26" s="55"/>
    </row>
    <row r="27" spans="2:7" s="56" customFormat="1" ht="16.5">
      <c r="B27" s="63" t="str">
        <f t="shared" si="1"/>
        <v>1月</v>
      </c>
      <c r="C27" s="51"/>
      <c r="D27" s="52"/>
      <c r="E27" s="53"/>
      <c r="F27" s="54"/>
      <c r="G27" s="55"/>
    </row>
    <row r="28" spans="2:7" s="56" customFormat="1" ht="16.5">
      <c r="B28" s="63" t="str">
        <f t="shared" si="1"/>
        <v>1月</v>
      </c>
      <c r="C28" s="51"/>
      <c r="D28" s="52"/>
      <c r="E28" s="53"/>
      <c r="F28" s="54"/>
      <c r="G28" s="55"/>
    </row>
    <row r="29" spans="2:7" s="56" customFormat="1" ht="16.5">
      <c r="B29" s="63" t="str">
        <f t="shared" si="1"/>
        <v>1月</v>
      </c>
      <c r="C29" s="51"/>
      <c r="D29" s="52"/>
      <c r="E29" s="53"/>
      <c r="F29" s="54"/>
      <c r="G29" s="55"/>
    </row>
    <row r="30" spans="2:7" s="56" customFormat="1" ht="16.5">
      <c r="B30" s="63" t="str">
        <f t="shared" si="1"/>
        <v>1月</v>
      </c>
      <c r="C30" s="51"/>
      <c r="D30" s="52"/>
      <c r="E30" s="53"/>
      <c r="F30" s="54"/>
      <c r="G30" s="55"/>
    </row>
    <row r="31" spans="2:7" s="56" customFormat="1" ht="16.5">
      <c r="B31" s="63" t="str">
        <f t="shared" si="1"/>
        <v>1月</v>
      </c>
      <c r="C31" s="51"/>
      <c r="D31" s="52"/>
      <c r="E31" s="53"/>
      <c r="F31" s="54"/>
      <c r="G31" s="55"/>
    </row>
    <row r="32" spans="2:7" s="56" customFormat="1" ht="16.5">
      <c r="B32" s="63" t="str">
        <f t="shared" si="1"/>
        <v>1月</v>
      </c>
      <c r="C32" s="51"/>
      <c r="D32" s="52"/>
      <c r="E32" s="53"/>
      <c r="F32" s="54"/>
      <c r="G32" s="55"/>
    </row>
    <row r="33" spans="2:7" s="56" customFormat="1" ht="16.5">
      <c r="B33" s="63" t="str">
        <f t="shared" si="1"/>
        <v>1月</v>
      </c>
      <c r="C33" s="51"/>
      <c r="D33" s="52"/>
      <c r="E33" s="53"/>
      <c r="F33" s="54"/>
      <c r="G33" s="55"/>
    </row>
    <row r="34" spans="2:7" s="56" customFormat="1" ht="16.5">
      <c r="B34" s="63" t="str">
        <f t="shared" si="1"/>
        <v>1月</v>
      </c>
      <c r="C34" s="51"/>
      <c r="D34" s="52"/>
      <c r="E34" s="53"/>
      <c r="F34" s="54"/>
      <c r="G34" s="55"/>
    </row>
    <row r="35" spans="2:7" s="56" customFormat="1" ht="16.5">
      <c r="B35" s="63" t="str">
        <f t="shared" si="1"/>
        <v>1月</v>
      </c>
      <c r="C35" s="51"/>
      <c r="D35" s="52"/>
      <c r="E35" s="53"/>
      <c r="F35" s="54"/>
      <c r="G35" s="55"/>
    </row>
    <row r="36" spans="2:7" s="56" customFormat="1" ht="16.5">
      <c r="B36" s="63" t="str">
        <f t="shared" si="1"/>
        <v>1月</v>
      </c>
      <c r="C36" s="51"/>
      <c r="D36" s="52"/>
      <c r="E36" s="53"/>
      <c r="F36" s="54"/>
      <c r="G36" s="55"/>
    </row>
    <row r="37" spans="2:7" s="56" customFormat="1" ht="16.5">
      <c r="B37" s="63" t="str">
        <f t="shared" si="1"/>
        <v>1月</v>
      </c>
      <c r="C37" s="51"/>
      <c r="D37" s="52"/>
      <c r="E37" s="53"/>
      <c r="F37" s="54"/>
      <c r="G37" s="55"/>
    </row>
    <row r="38" spans="2:7" s="56" customFormat="1" ht="16.5">
      <c r="B38" s="63" t="str">
        <f t="shared" si="1"/>
        <v>1月</v>
      </c>
      <c r="C38" s="51"/>
      <c r="D38" s="52"/>
      <c r="E38" s="53"/>
      <c r="F38" s="54"/>
      <c r="G38" s="55"/>
    </row>
    <row r="39" spans="2:7" s="56" customFormat="1" ht="16.5">
      <c r="B39" s="63" t="str">
        <f t="shared" si="1"/>
        <v>1月</v>
      </c>
      <c r="C39" s="51"/>
      <c r="D39" s="52"/>
      <c r="E39" s="53"/>
      <c r="F39" s="54"/>
      <c r="G39" s="55"/>
    </row>
    <row r="40" spans="2:7" s="56" customFormat="1" ht="16.5">
      <c r="B40" s="63" t="str">
        <f t="shared" si="1"/>
        <v>1月</v>
      </c>
      <c r="C40" s="51"/>
      <c r="D40" s="52"/>
      <c r="E40" s="53"/>
      <c r="F40" s="54"/>
      <c r="G40" s="55"/>
    </row>
    <row r="41" spans="2:7" s="56" customFormat="1" ht="16.5">
      <c r="B41" s="63" t="str">
        <f t="shared" si="1"/>
        <v>1月</v>
      </c>
      <c r="C41" s="51"/>
      <c r="D41" s="52"/>
      <c r="E41" s="53"/>
      <c r="F41" s="54"/>
      <c r="G41" s="55"/>
    </row>
    <row r="42" spans="2:7" s="56" customFormat="1" ht="16.5">
      <c r="B42" s="63" t="str">
        <f t="shared" si="1"/>
        <v>1月</v>
      </c>
      <c r="C42" s="51"/>
      <c r="D42" s="52"/>
      <c r="E42" s="53"/>
      <c r="F42" s="54"/>
      <c r="G42" s="55"/>
    </row>
    <row r="43" spans="2:7" s="56" customFormat="1" ht="16.5">
      <c r="B43" s="63" t="str">
        <f t="shared" si="1"/>
        <v>1月</v>
      </c>
      <c r="C43" s="51"/>
      <c r="D43" s="52"/>
      <c r="E43" s="53"/>
      <c r="F43" s="54"/>
      <c r="G43" s="55"/>
    </row>
    <row r="44" spans="2:7" s="56" customFormat="1" ht="16.5">
      <c r="B44" s="63" t="str">
        <f t="shared" si="1"/>
        <v>1月</v>
      </c>
      <c r="C44" s="51"/>
      <c r="D44" s="52"/>
      <c r="E44" s="53"/>
      <c r="F44" s="54"/>
      <c r="G44" s="55"/>
    </row>
    <row r="45" spans="2:7" s="56" customFormat="1" ht="16.5">
      <c r="B45" s="63" t="str">
        <f t="shared" si="1"/>
        <v>1月</v>
      </c>
      <c r="C45" s="51"/>
      <c r="D45" s="52"/>
      <c r="E45" s="53"/>
      <c r="F45" s="54"/>
      <c r="G45" s="55"/>
    </row>
    <row r="46" spans="2:7" s="56" customFormat="1" ht="16.5">
      <c r="B46" s="63" t="str">
        <f t="shared" si="1"/>
        <v>1月</v>
      </c>
      <c r="C46" s="51"/>
      <c r="D46" s="52"/>
      <c r="E46" s="53"/>
      <c r="F46" s="54"/>
      <c r="G46" s="55"/>
    </row>
    <row r="47" spans="2:7" s="56" customFormat="1" ht="16.5">
      <c r="B47" s="63" t="str">
        <f t="shared" si="1"/>
        <v>1月</v>
      </c>
      <c r="C47" s="51"/>
      <c r="D47" s="52"/>
      <c r="E47" s="53"/>
      <c r="F47" s="54"/>
      <c r="G47" s="55"/>
    </row>
    <row r="48" spans="2:7" s="56" customFormat="1" ht="16.5">
      <c r="B48" s="63" t="str">
        <f t="shared" si="1"/>
        <v>1月</v>
      </c>
      <c r="C48" s="51"/>
      <c r="D48" s="52"/>
      <c r="E48" s="53"/>
      <c r="F48" s="54"/>
      <c r="G48" s="55"/>
    </row>
    <row r="49" spans="2:7" s="56" customFormat="1" ht="16.5">
      <c r="B49" s="63" t="str">
        <f t="shared" si="1"/>
        <v>1月</v>
      </c>
      <c r="C49" s="51"/>
      <c r="D49" s="52"/>
      <c r="E49" s="53"/>
      <c r="F49" s="54"/>
      <c r="G49" s="55"/>
    </row>
    <row r="50" spans="2:7" s="56" customFormat="1" ht="16.5">
      <c r="B50" s="63" t="str">
        <f t="shared" si="1"/>
        <v>1月</v>
      </c>
      <c r="C50" s="51"/>
      <c r="D50" s="52"/>
      <c r="E50" s="53"/>
      <c r="F50" s="54"/>
      <c r="G50" s="55"/>
    </row>
    <row r="51" spans="2:7" s="56" customFormat="1" ht="16.5">
      <c r="B51" s="63" t="str">
        <f t="shared" si="1"/>
        <v>1月</v>
      </c>
      <c r="C51" s="51"/>
      <c r="D51" s="52"/>
      <c r="E51" s="53"/>
      <c r="F51" s="54"/>
      <c r="G51" s="55"/>
    </row>
    <row r="52" spans="2:7" s="56" customFormat="1" ht="16.5">
      <c r="B52" s="63" t="str">
        <f t="shared" si="1"/>
        <v>1月</v>
      </c>
      <c r="C52" s="51"/>
      <c r="D52" s="52"/>
      <c r="E52" s="53"/>
      <c r="F52" s="54"/>
      <c r="G52" s="55"/>
    </row>
    <row r="53" spans="2:7" s="56" customFormat="1" ht="16.5">
      <c r="B53" s="63" t="str">
        <f t="shared" si="1"/>
        <v>1月</v>
      </c>
      <c r="C53" s="51"/>
      <c r="D53" s="52"/>
      <c r="E53" s="53"/>
      <c r="F53" s="54"/>
      <c r="G53" s="55"/>
    </row>
    <row r="54" spans="2:7" s="56" customFormat="1" ht="16.5">
      <c r="B54" s="63" t="str">
        <f t="shared" si="1"/>
        <v>1月</v>
      </c>
      <c r="C54" s="51"/>
      <c r="D54" s="52"/>
      <c r="E54" s="53"/>
      <c r="F54" s="54"/>
      <c r="G54" s="55"/>
    </row>
    <row r="55" spans="2:7" s="56" customFormat="1" ht="16.5">
      <c r="B55" s="63" t="str">
        <f t="shared" si="1"/>
        <v>1月</v>
      </c>
      <c r="C55" s="51"/>
      <c r="D55" s="52"/>
      <c r="E55" s="53"/>
      <c r="F55" s="54"/>
      <c r="G55" s="55"/>
    </row>
    <row r="56" spans="2:7" s="56" customFormat="1" ht="16.5">
      <c r="B56" s="63" t="str">
        <f t="shared" si="1"/>
        <v>1月</v>
      </c>
      <c r="C56" s="51"/>
      <c r="D56" s="52"/>
      <c r="E56" s="53"/>
      <c r="F56" s="54"/>
      <c r="G56" s="55"/>
    </row>
    <row r="57" spans="2:7" s="56" customFormat="1" ht="16.5">
      <c r="B57" s="63" t="str">
        <f t="shared" si="1"/>
        <v>1月</v>
      </c>
      <c r="C57" s="51"/>
      <c r="D57" s="52"/>
      <c r="E57" s="53"/>
      <c r="F57" s="54"/>
      <c r="G57" s="55"/>
    </row>
    <row r="58" spans="2:7" s="56" customFormat="1" ht="16.5">
      <c r="B58" s="63" t="str">
        <f t="shared" si="1"/>
        <v>1月</v>
      </c>
      <c r="C58" s="51"/>
      <c r="D58" s="52"/>
      <c r="E58" s="53"/>
      <c r="F58" s="54"/>
      <c r="G58" s="55"/>
    </row>
    <row r="59" spans="2:7" s="56" customFormat="1" ht="16.5">
      <c r="B59" s="63" t="str">
        <f t="shared" si="1"/>
        <v>1月</v>
      </c>
      <c r="C59" s="51"/>
      <c r="D59" s="52"/>
      <c r="E59" s="53"/>
      <c r="F59" s="54"/>
      <c r="G59" s="55"/>
    </row>
    <row r="60" spans="2:7" s="56" customFormat="1" ht="16.5">
      <c r="B60" s="63" t="str">
        <f t="shared" si="1"/>
        <v>1月</v>
      </c>
      <c r="C60" s="51"/>
      <c r="D60" s="52"/>
      <c r="E60" s="53"/>
      <c r="F60" s="54"/>
      <c r="G60" s="55"/>
    </row>
    <row r="61" spans="2:7" s="56" customFormat="1" ht="16.5">
      <c r="B61" s="63" t="str">
        <f t="shared" si="1"/>
        <v>1月</v>
      </c>
      <c r="C61" s="51"/>
      <c r="D61" s="52"/>
      <c r="E61" s="53"/>
      <c r="F61" s="54"/>
      <c r="G61" s="55"/>
    </row>
    <row r="62" spans="2:7" s="56" customFormat="1" ht="16.5">
      <c r="B62" s="63" t="str">
        <f t="shared" si="1"/>
        <v>1月</v>
      </c>
      <c r="C62" s="51"/>
      <c r="D62" s="52"/>
      <c r="E62" s="53"/>
      <c r="F62" s="54"/>
      <c r="G62" s="55"/>
    </row>
    <row r="63" spans="2:7" s="56" customFormat="1" ht="16.5">
      <c r="B63" s="63" t="str">
        <f t="shared" si="1"/>
        <v>1月</v>
      </c>
      <c r="C63" s="51"/>
      <c r="D63" s="52"/>
      <c r="E63" s="53"/>
      <c r="F63" s="54"/>
      <c r="G63" s="55"/>
    </row>
    <row r="64" spans="2:7" s="56" customFormat="1" ht="16.5">
      <c r="B64" s="63" t="str">
        <f t="shared" si="1"/>
        <v>1月</v>
      </c>
      <c r="C64" s="51"/>
      <c r="D64" s="52"/>
      <c r="E64" s="53"/>
      <c r="F64" s="54"/>
      <c r="G64" s="55"/>
    </row>
    <row r="65" spans="2:7" s="56" customFormat="1" ht="16.5">
      <c r="B65" s="63" t="str">
        <f t="shared" si="1"/>
        <v>1月</v>
      </c>
      <c r="C65" s="51"/>
      <c r="D65" s="52"/>
      <c r="E65" s="53"/>
      <c r="F65" s="54"/>
      <c r="G65" s="55"/>
    </row>
    <row r="66" spans="2:7" s="56" customFormat="1" ht="16.5">
      <c r="B66" s="63" t="str">
        <f t="shared" si="1"/>
        <v>1月</v>
      </c>
      <c r="C66" s="51"/>
      <c r="D66" s="52"/>
      <c r="E66" s="53"/>
      <c r="F66" s="54"/>
      <c r="G66" s="55"/>
    </row>
    <row r="67" spans="2:7" s="56" customFormat="1" ht="16.5">
      <c r="B67" s="63" t="str">
        <f t="shared" si="1"/>
        <v>1月</v>
      </c>
      <c r="C67" s="51"/>
      <c r="D67" s="52"/>
      <c r="E67" s="53"/>
      <c r="F67" s="54"/>
      <c r="G67" s="55"/>
    </row>
    <row r="68" spans="2:7" s="56" customFormat="1" ht="16.5">
      <c r="B68" s="63" t="str">
        <f t="shared" si="1"/>
        <v>1月</v>
      </c>
      <c r="C68" s="51"/>
      <c r="D68" s="52"/>
      <c r="E68" s="53"/>
      <c r="F68" s="54"/>
      <c r="G68" s="55"/>
    </row>
    <row r="69" spans="2:7" s="56" customFormat="1" ht="16.5">
      <c r="B69" s="63" t="str">
        <f t="shared" si="1"/>
        <v>1月</v>
      </c>
      <c r="C69" s="51"/>
      <c r="D69" s="52"/>
      <c r="E69" s="53"/>
      <c r="F69" s="54"/>
      <c r="G69" s="55"/>
    </row>
    <row r="70" spans="2:7" s="56" customFormat="1" ht="16.5">
      <c r="B70" s="63" t="str">
        <f t="shared" si="1"/>
        <v>1月</v>
      </c>
      <c r="C70" s="51"/>
      <c r="D70" s="52"/>
      <c r="E70" s="53"/>
      <c r="F70" s="54"/>
      <c r="G70" s="55"/>
    </row>
    <row r="71" spans="2:7" s="56" customFormat="1" ht="16.5">
      <c r="B71" s="63" t="str">
        <f t="shared" si="1"/>
        <v>1月</v>
      </c>
      <c r="C71" s="51"/>
      <c r="D71" s="52"/>
      <c r="E71" s="53"/>
      <c r="F71" s="54"/>
      <c r="G71" s="55"/>
    </row>
    <row r="72" spans="2:7" s="56" customFormat="1" ht="16.5">
      <c r="B72" s="63" t="str">
        <f t="shared" si="1"/>
        <v>1月</v>
      </c>
      <c r="C72" s="51"/>
      <c r="D72" s="52"/>
      <c r="E72" s="53"/>
      <c r="F72" s="54"/>
      <c r="G72" s="55"/>
    </row>
    <row r="73" spans="2:7" s="56" customFormat="1" ht="16.5">
      <c r="B73" s="63" t="str">
        <f t="shared" si="1"/>
        <v>1月</v>
      </c>
      <c r="C73" s="51"/>
      <c r="D73" s="52"/>
      <c r="E73" s="53"/>
      <c r="F73" s="54"/>
      <c r="G73" s="55"/>
    </row>
    <row r="74" spans="2:7" s="56" customFormat="1" ht="16.5">
      <c r="B74" s="63" t="str">
        <f t="shared" si="1"/>
        <v>1月</v>
      </c>
      <c r="C74" s="51"/>
      <c r="D74" s="52"/>
      <c r="E74" s="53"/>
      <c r="F74" s="54"/>
      <c r="G74" s="55"/>
    </row>
    <row r="75" spans="2:7" s="56" customFormat="1" ht="16.5">
      <c r="B75" s="63" t="str">
        <f t="shared" si="1"/>
        <v>1月</v>
      </c>
      <c r="C75" s="51"/>
      <c r="D75" s="52"/>
      <c r="E75" s="53"/>
      <c r="F75" s="54"/>
      <c r="G75" s="55"/>
    </row>
    <row r="76" spans="2:7" s="56" customFormat="1" ht="16.5">
      <c r="B76" s="63" t="str">
        <f t="shared" si="1"/>
        <v>1月</v>
      </c>
      <c r="C76" s="51"/>
      <c r="D76" s="52"/>
      <c r="E76" s="53"/>
      <c r="F76" s="54"/>
      <c r="G76" s="55"/>
    </row>
    <row r="77" spans="2:7" s="56" customFormat="1" ht="16.5">
      <c r="B77" s="63" t="str">
        <f t="shared" si="1"/>
        <v>1月</v>
      </c>
      <c r="C77" s="51"/>
      <c r="D77" s="52"/>
      <c r="E77" s="53"/>
      <c r="F77" s="54"/>
      <c r="G77" s="55"/>
    </row>
    <row r="78" spans="2:7" s="56" customFormat="1" ht="16.5">
      <c r="B78" s="63" t="str">
        <f t="shared" ref="B78:B141" si="2">IF(D78="売上(収入)",D78&amp;MONTH(C78)&amp;"月"&amp;E78,D78&amp;MONTH(C78)&amp;"月")</f>
        <v>1月</v>
      </c>
      <c r="C78" s="51"/>
      <c r="D78" s="52"/>
      <c r="E78" s="53"/>
      <c r="F78" s="54"/>
      <c r="G78" s="55"/>
    </row>
    <row r="79" spans="2:7" s="56" customFormat="1" ht="16.5">
      <c r="B79" s="63" t="str">
        <f t="shared" si="2"/>
        <v>1月</v>
      </c>
      <c r="C79" s="51"/>
      <c r="D79" s="52"/>
      <c r="E79" s="53"/>
      <c r="F79" s="54"/>
      <c r="G79" s="55"/>
    </row>
    <row r="80" spans="2:7" s="56" customFormat="1" ht="16.5">
      <c r="B80" s="63" t="str">
        <f t="shared" si="2"/>
        <v>1月</v>
      </c>
      <c r="C80" s="51"/>
      <c r="D80" s="52"/>
      <c r="E80" s="53"/>
      <c r="F80" s="54"/>
      <c r="G80" s="55"/>
    </row>
    <row r="81" spans="2:7" s="56" customFormat="1" ht="16.5">
      <c r="B81" s="63" t="str">
        <f t="shared" si="2"/>
        <v>1月</v>
      </c>
      <c r="C81" s="51"/>
      <c r="D81" s="52"/>
      <c r="E81" s="53"/>
      <c r="F81" s="54"/>
      <c r="G81" s="55"/>
    </row>
    <row r="82" spans="2:7" s="56" customFormat="1" ht="16.5">
      <c r="B82" s="63" t="str">
        <f t="shared" si="2"/>
        <v>1月</v>
      </c>
      <c r="C82" s="51"/>
      <c r="D82" s="52"/>
      <c r="E82" s="53"/>
      <c r="F82" s="54"/>
      <c r="G82" s="55"/>
    </row>
    <row r="83" spans="2:7" s="56" customFormat="1" ht="16.5">
      <c r="B83" s="63" t="str">
        <f t="shared" si="2"/>
        <v>1月</v>
      </c>
      <c r="C83" s="51"/>
      <c r="D83" s="52"/>
      <c r="E83" s="53"/>
      <c r="F83" s="54"/>
      <c r="G83" s="55"/>
    </row>
    <row r="84" spans="2:7" s="56" customFormat="1" ht="16.5">
      <c r="B84" s="63" t="str">
        <f t="shared" si="2"/>
        <v>1月</v>
      </c>
      <c r="C84" s="51"/>
      <c r="D84" s="52"/>
      <c r="E84" s="53"/>
      <c r="F84" s="54"/>
      <c r="G84" s="55"/>
    </row>
    <row r="85" spans="2:7" s="56" customFormat="1" ht="16.5">
      <c r="B85" s="63" t="str">
        <f t="shared" si="2"/>
        <v>1月</v>
      </c>
      <c r="C85" s="51"/>
      <c r="D85" s="52"/>
      <c r="E85" s="53"/>
      <c r="F85" s="54"/>
      <c r="G85" s="55"/>
    </row>
    <row r="86" spans="2:7" s="56" customFormat="1" ht="16.5">
      <c r="B86" s="63" t="str">
        <f t="shared" si="2"/>
        <v>1月</v>
      </c>
      <c r="C86" s="51"/>
      <c r="D86" s="52"/>
      <c r="E86" s="53"/>
      <c r="F86" s="54"/>
      <c r="G86" s="55"/>
    </row>
    <row r="87" spans="2:7" s="56" customFormat="1" ht="16.5">
      <c r="B87" s="63" t="str">
        <f t="shared" si="2"/>
        <v>1月</v>
      </c>
      <c r="C87" s="51"/>
      <c r="D87" s="52"/>
      <c r="E87" s="53"/>
      <c r="F87" s="54"/>
      <c r="G87" s="55"/>
    </row>
    <row r="88" spans="2:7" s="56" customFormat="1" ht="16.5">
      <c r="B88" s="63" t="str">
        <f t="shared" si="2"/>
        <v>1月</v>
      </c>
      <c r="C88" s="51"/>
      <c r="D88" s="52"/>
      <c r="E88" s="53"/>
      <c r="F88" s="54"/>
      <c r="G88" s="55"/>
    </row>
    <row r="89" spans="2:7" s="56" customFormat="1" ht="16.5">
      <c r="B89" s="63" t="str">
        <f t="shared" si="2"/>
        <v>1月</v>
      </c>
      <c r="C89" s="51"/>
      <c r="D89" s="52"/>
      <c r="E89" s="53"/>
      <c r="F89" s="54"/>
      <c r="G89" s="55"/>
    </row>
    <row r="90" spans="2:7" s="56" customFormat="1" ht="16.5">
      <c r="B90" s="63" t="str">
        <f t="shared" si="2"/>
        <v>1月</v>
      </c>
      <c r="C90" s="51"/>
      <c r="D90" s="52"/>
      <c r="E90" s="53"/>
      <c r="F90" s="54"/>
      <c r="G90" s="55"/>
    </row>
    <row r="91" spans="2:7" s="56" customFormat="1" ht="16.5">
      <c r="B91" s="63" t="str">
        <f t="shared" si="2"/>
        <v>1月</v>
      </c>
      <c r="C91" s="51"/>
      <c r="D91" s="52"/>
      <c r="E91" s="53"/>
      <c r="F91" s="54"/>
      <c r="G91" s="55"/>
    </row>
    <row r="92" spans="2:7" s="56" customFormat="1" ht="16.5">
      <c r="B92" s="63" t="str">
        <f t="shared" si="2"/>
        <v>1月</v>
      </c>
      <c r="C92" s="51"/>
      <c r="D92" s="52"/>
      <c r="E92" s="53"/>
      <c r="F92" s="54"/>
      <c r="G92" s="55"/>
    </row>
    <row r="93" spans="2:7" s="56" customFormat="1" ht="16.5">
      <c r="B93" s="63" t="str">
        <f t="shared" si="2"/>
        <v>1月</v>
      </c>
      <c r="C93" s="51"/>
      <c r="D93" s="52"/>
      <c r="E93" s="53"/>
      <c r="F93" s="54"/>
      <c r="G93" s="55"/>
    </row>
    <row r="94" spans="2:7" s="56" customFormat="1" ht="16.5">
      <c r="B94" s="63" t="str">
        <f t="shared" si="2"/>
        <v>1月</v>
      </c>
      <c r="C94" s="51"/>
      <c r="D94" s="52"/>
      <c r="E94" s="53"/>
      <c r="F94" s="54"/>
      <c r="G94" s="55"/>
    </row>
    <row r="95" spans="2:7" s="56" customFormat="1" ht="16.5">
      <c r="B95" s="63" t="str">
        <f t="shared" si="2"/>
        <v>1月</v>
      </c>
      <c r="C95" s="51"/>
      <c r="D95" s="52"/>
      <c r="E95" s="53"/>
      <c r="F95" s="54"/>
      <c r="G95" s="55"/>
    </row>
    <row r="96" spans="2:7" s="56" customFormat="1" ht="16.5">
      <c r="B96" s="63" t="str">
        <f t="shared" si="2"/>
        <v>1月</v>
      </c>
      <c r="C96" s="51"/>
      <c r="D96" s="52"/>
      <c r="E96" s="53"/>
      <c r="F96" s="54"/>
      <c r="G96" s="55"/>
    </row>
    <row r="97" spans="2:7" s="56" customFormat="1" ht="16.5">
      <c r="B97" s="63" t="str">
        <f t="shared" si="2"/>
        <v>1月</v>
      </c>
      <c r="C97" s="51"/>
      <c r="D97" s="52"/>
      <c r="E97" s="53"/>
      <c r="F97" s="54"/>
      <c r="G97" s="55"/>
    </row>
    <row r="98" spans="2:7" s="56" customFormat="1" ht="16.5">
      <c r="B98" s="63" t="str">
        <f t="shared" si="2"/>
        <v>1月</v>
      </c>
      <c r="C98" s="51"/>
      <c r="D98" s="52"/>
      <c r="E98" s="53"/>
      <c r="F98" s="54"/>
      <c r="G98" s="55"/>
    </row>
    <row r="99" spans="2:7" s="56" customFormat="1" ht="16.5">
      <c r="B99" s="63" t="str">
        <f t="shared" si="2"/>
        <v>1月</v>
      </c>
      <c r="C99" s="51"/>
      <c r="D99" s="52"/>
      <c r="E99" s="53"/>
      <c r="F99" s="54"/>
      <c r="G99" s="55"/>
    </row>
    <row r="100" spans="2:7" s="56" customFormat="1" ht="16.5">
      <c r="B100" s="63" t="str">
        <f t="shared" si="2"/>
        <v>1月</v>
      </c>
      <c r="C100" s="51"/>
      <c r="D100" s="52"/>
      <c r="E100" s="53"/>
      <c r="F100" s="54"/>
      <c r="G100" s="55"/>
    </row>
    <row r="101" spans="2:7" s="56" customFormat="1" ht="16.5">
      <c r="B101" s="63" t="str">
        <f t="shared" si="2"/>
        <v>1月</v>
      </c>
      <c r="C101" s="51"/>
      <c r="D101" s="52"/>
      <c r="E101" s="53"/>
      <c r="F101" s="54"/>
      <c r="G101" s="55"/>
    </row>
    <row r="102" spans="2:7" s="56" customFormat="1" ht="16.5">
      <c r="B102" s="63" t="str">
        <f t="shared" si="2"/>
        <v>1月</v>
      </c>
      <c r="C102" s="51"/>
      <c r="D102" s="52"/>
      <c r="E102" s="53"/>
      <c r="F102" s="54"/>
      <c r="G102" s="55"/>
    </row>
    <row r="103" spans="2:7" s="56" customFormat="1" ht="16.5">
      <c r="B103" s="63" t="str">
        <f t="shared" si="2"/>
        <v>1月</v>
      </c>
      <c r="C103" s="51"/>
      <c r="D103" s="52"/>
      <c r="E103" s="53"/>
      <c r="F103" s="54"/>
      <c r="G103" s="55"/>
    </row>
    <row r="104" spans="2:7" s="56" customFormat="1" ht="16.5">
      <c r="B104" s="63" t="str">
        <f t="shared" si="2"/>
        <v>1月</v>
      </c>
      <c r="C104" s="51"/>
      <c r="D104" s="52"/>
      <c r="E104" s="53"/>
      <c r="F104" s="54"/>
      <c r="G104" s="55"/>
    </row>
    <row r="105" spans="2:7" s="56" customFormat="1" ht="16.5">
      <c r="B105" s="63" t="str">
        <f t="shared" si="2"/>
        <v>1月</v>
      </c>
      <c r="C105" s="51"/>
      <c r="D105" s="52"/>
      <c r="E105" s="53"/>
      <c r="F105" s="54"/>
      <c r="G105" s="55"/>
    </row>
    <row r="106" spans="2:7" s="56" customFormat="1" ht="16.5">
      <c r="B106" s="63" t="str">
        <f t="shared" si="2"/>
        <v>1月</v>
      </c>
      <c r="C106" s="51"/>
      <c r="D106" s="52"/>
      <c r="E106" s="53"/>
      <c r="F106" s="54"/>
      <c r="G106" s="55"/>
    </row>
    <row r="107" spans="2:7" s="56" customFormat="1" ht="16.5">
      <c r="B107" s="63" t="str">
        <f t="shared" si="2"/>
        <v>1月</v>
      </c>
      <c r="C107" s="51"/>
      <c r="D107" s="52"/>
      <c r="E107" s="53"/>
      <c r="F107" s="54"/>
      <c r="G107" s="55"/>
    </row>
    <row r="108" spans="2:7" s="56" customFormat="1" ht="16.5">
      <c r="B108" s="63" t="str">
        <f t="shared" si="2"/>
        <v>1月</v>
      </c>
      <c r="C108" s="51"/>
      <c r="D108" s="52"/>
      <c r="E108" s="53"/>
      <c r="F108" s="54"/>
      <c r="G108" s="55"/>
    </row>
    <row r="109" spans="2:7" s="56" customFormat="1" ht="16.5">
      <c r="B109" s="63" t="str">
        <f t="shared" si="2"/>
        <v>1月</v>
      </c>
      <c r="C109" s="51"/>
      <c r="D109" s="52"/>
      <c r="E109" s="53"/>
      <c r="F109" s="54"/>
      <c r="G109" s="55"/>
    </row>
    <row r="110" spans="2:7" s="56" customFormat="1" ht="16.5">
      <c r="B110" s="63" t="str">
        <f t="shared" si="2"/>
        <v>1月</v>
      </c>
      <c r="C110" s="51"/>
      <c r="D110" s="52"/>
      <c r="E110" s="53"/>
      <c r="F110" s="54"/>
      <c r="G110" s="55"/>
    </row>
    <row r="111" spans="2:7" s="56" customFormat="1" ht="16.5">
      <c r="B111" s="63" t="str">
        <f t="shared" si="2"/>
        <v>1月</v>
      </c>
      <c r="C111" s="51"/>
      <c r="D111" s="52"/>
      <c r="E111" s="53"/>
      <c r="F111" s="54"/>
      <c r="G111" s="55"/>
    </row>
    <row r="112" spans="2:7" s="56" customFormat="1" ht="16.5">
      <c r="B112" s="63" t="str">
        <f t="shared" si="2"/>
        <v>1月</v>
      </c>
      <c r="C112" s="51"/>
      <c r="D112" s="52"/>
      <c r="E112" s="53"/>
      <c r="F112" s="54"/>
      <c r="G112" s="55"/>
    </row>
    <row r="113" spans="2:7" s="56" customFormat="1" ht="16.5">
      <c r="B113" s="63" t="str">
        <f t="shared" si="2"/>
        <v>1月</v>
      </c>
      <c r="C113" s="51"/>
      <c r="D113" s="52"/>
      <c r="E113" s="53"/>
      <c r="F113" s="54"/>
      <c r="G113" s="55"/>
    </row>
    <row r="114" spans="2:7" s="56" customFormat="1" ht="16.5">
      <c r="B114" s="63" t="str">
        <f t="shared" si="2"/>
        <v>1月</v>
      </c>
      <c r="C114" s="51"/>
      <c r="D114" s="52"/>
      <c r="E114" s="53"/>
      <c r="F114" s="54"/>
      <c r="G114" s="55"/>
    </row>
    <row r="115" spans="2:7" s="56" customFormat="1" ht="16.5">
      <c r="B115" s="63" t="str">
        <f t="shared" si="2"/>
        <v>1月</v>
      </c>
      <c r="C115" s="51"/>
      <c r="D115" s="52"/>
      <c r="E115" s="53"/>
      <c r="F115" s="54"/>
      <c r="G115" s="55"/>
    </row>
    <row r="116" spans="2:7" s="56" customFormat="1" ht="16.5">
      <c r="B116" s="63" t="str">
        <f t="shared" si="2"/>
        <v>1月</v>
      </c>
      <c r="C116" s="51"/>
      <c r="D116" s="52"/>
      <c r="E116" s="53"/>
      <c r="F116" s="54"/>
      <c r="G116" s="55"/>
    </row>
    <row r="117" spans="2:7" s="56" customFormat="1" ht="16.5">
      <c r="B117" s="63" t="str">
        <f t="shared" si="2"/>
        <v>1月</v>
      </c>
      <c r="C117" s="51"/>
      <c r="D117" s="52"/>
      <c r="E117" s="53"/>
      <c r="F117" s="54"/>
      <c r="G117" s="55"/>
    </row>
    <row r="118" spans="2:7" s="56" customFormat="1" ht="16.5">
      <c r="B118" s="63" t="str">
        <f t="shared" si="2"/>
        <v>1月</v>
      </c>
      <c r="C118" s="51"/>
      <c r="D118" s="52"/>
      <c r="E118" s="53"/>
      <c r="F118" s="54"/>
      <c r="G118" s="55"/>
    </row>
    <row r="119" spans="2:7" s="56" customFormat="1" ht="16.5">
      <c r="B119" s="63" t="str">
        <f t="shared" si="2"/>
        <v>1月</v>
      </c>
      <c r="C119" s="51"/>
      <c r="D119" s="52"/>
      <c r="E119" s="53"/>
      <c r="F119" s="54"/>
      <c r="G119" s="55"/>
    </row>
    <row r="120" spans="2:7" s="56" customFormat="1" ht="16.5">
      <c r="B120" s="63" t="str">
        <f t="shared" si="2"/>
        <v>1月</v>
      </c>
      <c r="C120" s="51"/>
      <c r="D120" s="52"/>
      <c r="E120" s="53"/>
      <c r="F120" s="54"/>
      <c r="G120" s="55"/>
    </row>
    <row r="121" spans="2:7" s="56" customFormat="1" ht="16.5">
      <c r="B121" s="63" t="str">
        <f t="shared" si="2"/>
        <v>1月</v>
      </c>
      <c r="C121" s="51"/>
      <c r="D121" s="52"/>
      <c r="E121" s="53"/>
      <c r="F121" s="54"/>
      <c r="G121" s="55"/>
    </row>
    <row r="122" spans="2:7" s="56" customFormat="1" ht="16.5">
      <c r="B122" s="63" t="str">
        <f t="shared" si="2"/>
        <v>1月</v>
      </c>
      <c r="C122" s="51"/>
      <c r="D122" s="52"/>
      <c r="E122" s="53"/>
      <c r="F122" s="54"/>
      <c r="G122" s="55"/>
    </row>
    <row r="123" spans="2:7" s="56" customFormat="1" ht="16.5">
      <c r="B123" s="63" t="str">
        <f t="shared" si="2"/>
        <v>1月</v>
      </c>
      <c r="C123" s="51"/>
      <c r="D123" s="52"/>
      <c r="E123" s="53"/>
      <c r="F123" s="54"/>
      <c r="G123" s="55"/>
    </row>
    <row r="124" spans="2:7" s="56" customFormat="1" ht="16.5">
      <c r="B124" s="63" t="str">
        <f t="shared" si="2"/>
        <v>1月</v>
      </c>
      <c r="C124" s="51"/>
      <c r="D124" s="52"/>
      <c r="E124" s="53"/>
      <c r="F124" s="54"/>
      <c r="G124" s="55"/>
    </row>
    <row r="125" spans="2:7" s="56" customFormat="1" ht="16.5">
      <c r="B125" s="63" t="str">
        <f t="shared" si="2"/>
        <v>1月</v>
      </c>
      <c r="C125" s="51"/>
      <c r="D125" s="52"/>
      <c r="E125" s="53"/>
      <c r="F125" s="54"/>
      <c r="G125" s="55"/>
    </row>
    <row r="126" spans="2:7" s="56" customFormat="1" ht="16.5">
      <c r="B126" s="63" t="str">
        <f t="shared" si="2"/>
        <v>1月</v>
      </c>
      <c r="C126" s="51"/>
      <c r="D126" s="52"/>
      <c r="E126" s="53"/>
      <c r="F126" s="54"/>
      <c r="G126" s="55"/>
    </row>
    <row r="127" spans="2:7" s="56" customFormat="1" ht="16.5">
      <c r="B127" s="63" t="str">
        <f t="shared" si="2"/>
        <v>1月</v>
      </c>
      <c r="C127" s="51"/>
      <c r="D127" s="52"/>
      <c r="E127" s="53"/>
      <c r="F127" s="54"/>
      <c r="G127" s="55"/>
    </row>
    <row r="128" spans="2:7" s="56" customFormat="1" ht="16.5">
      <c r="B128" s="63" t="str">
        <f t="shared" si="2"/>
        <v>1月</v>
      </c>
      <c r="C128" s="51"/>
      <c r="D128" s="52"/>
      <c r="E128" s="53"/>
      <c r="F128" s="54"/>
      <c r="G128" s="55"/>
    </row>
    <row r="129" spans="2:7" s="56" customFormat="1" ht="16.5">
      <c r="B129" s="63" t="str">
        <f t="shared" si="2"/>
        <v>1月</v>
      </c>
      <c r="C129" s="51"/>
      <c r="D129" s="52"/>
      <c r="E129" s="53"/>
      <c r="F129" s="54"/>
      <c r="G129" s="55"/>
    </row>
    <row r="130" spans="2:7" s="56" customFormat="1" ht="16.5">
      <c r="B130" s="63" t="str">
        <f t="shared" si="2"/>
        <v>1月</v>
      </c>
      <c r="C130" s="51"/>
      <c r="D130" s="52"/>
      <c r="E130" s="53"/>
      <c r="F130" s="54"/>
      <c r="G130" s="55"/>
    </row>
    <row r="131" spans="2:7" s="56" customFormat="1" ht="16.5">
      <c r="B131" s="63" t="str">
        <f t="shared" si="2"/>
        <v>1月</v>
      </c>
      <c r="C131" s="51"/>
      <c r="D131" s="52"/>
      <c r="E131" s="53"/>
      <c r="F131" s="54"/>
      <c r="G131" s="55"/>
    </row>
    <row r="132" spans="2:7" s="56" customFormat="1" ht="16.5">
      <c r="B132" s="63" t="str">
        <f t="shared" si="2"/>
        <v>1月</v>
      </c>
      <c r="C132" s="51"/>
      <c r="D132" s="52"/>
      <c r="E132" s="53"/>
      <c r="F132" s="54"/>
      <c r="G132" s="55"/>
    </row>
    <row r="133" spans="2:7" s="56" customFormat="1" ht="16.5">
      <c r="B133" s="63" t="str">
        <f t="shared" si="2"/>
        <v>1月</v>
      </c>
      <c r="C133" s="51"/>
      <c r="D133" s="52"/>
      <c r="E133" s="53"/>
      <c r="F133" s="54"/>
      <c r="G133" s="55"/>
    </row>
    <row r="134" spans="2:7" s="56" customFormat="1" ht="16.5">
      <c r="B134" s="63" t="str">
        <f t="shared" si="2"/>
        <v>1月</v>
      </c>
      <c r="C134" s="51"/>
      <c r="D134" s="52"/>
      <c r="E134" s="53"/>
      <c r="F134" s="54"/>
      <c r="G134" s="55"/>
    </row>
    <row r="135" spans="2:7" s="56" customFormat="1" ht="16.5">
      <c r="B135" s="63" t="str">
        <f t="shared" si="2"/>
        <v>1月</v>
      </c>
      <c r="C135" s="51"/>
      <c r="D135" s="52"/>
      <c r="E135" s="53"/>
      <c r="F135" s="54"/>
      <c r="G135" s="55"/>
    </row>
    <row r="136" spans="2:7" s="56" customFormat="1" ht="16.5">
      <c r="B136" s="63" t="str">
        <f t="shared" si="2"/>
        <v>1月</v>
      </c>
      <c r="C136" s="51"/>
      <c r="D136" s="52"/>
      <c r="E136" s="53"/>
      <c r="F136" s="54"/>
      <c r="G136" s="55"/>
    </row>
    <row r="137" spans="2:7" s="56" customFormat="1" ht="16.5">
      <c r="B137" s="63" t="str">
        <f t="shared" si="2"/>
        <v>1月</v>
      </c>
      <c r="C137" s="51"/>
      <c r="D137" s="52"/>
      <c r="E137" s="53"/>
      <c r="F137" s="54"/>
      <c r="G137" s="55"/>
    </row>
    <row r="138" spans="2:7" s="56" customFormat="1" ht="16.5">
      <c r="B138" s="63" t="str">
        <f t="shared" si="2"/>
        <v>1月</v>
      </c>
      <c r="C138" s="51"/>
      <c r="D138" s="52"/>
      <c r="E138" s="53"/>
      <c r="F138" s="54"/>
      <c r="G138" s="55"/>
    </row>
    <row r="139" spans="2:7" s="56" customFormat="1" ht="16.5">
      <c r="B139" s="63" t="str">
        <f t="shared" si="2"/>
        <v>1月</v>
      </c>
      <c r="C139" s="51"/>
      <c r="D139" s="52"/>
      <c r="E139" s="53"/>
      <c r="F139" s="54"/>
      <c r="G139" s="55"/>
    </row>
    <row r="140" spans="2:7" s="56" customFormat="1" ht="16.5">
      <c r="B140" s="63" t="str">
        <f t="shared" si="2"/>
        <v>1月</v>
      </c>
      <c r="C140" s="51"/>
      <c r="D140" s="52"/>
      <c r="E140" s="53"/>
      <c r="F140" s="54"/>
      <c r="G140" s="55"/>
    </row>
    <row r="141" spans="2:7" s="56" customFormat="1" ht="16.5">
      <c r="B141" s="63" t="str">
        <f t="shared" si="2"/>
        <v>1月</v>
      </c>
      <c r="C141" s="51"/>
      <c r="D141" s="52"/>
      <c r="E141" s="53"/>
      <c r="F141" s="54"/>
      <c r="G141" s="55"/>
    </row>
    <row r="142" spans="2:7" s="56" customFormat="1" ht="16.5">
      <c r="B142" s="63" t="str">
        <f t="shared" ref="B142:B205" si="3">IF(D142="売上(収入)",D142&amp;MONTH(C142)&amp;"月"&amp;E142,D142&amp;MONTH(C142)&amp;"月")</f>
        <v>1月</v>
      </c>
      <c r="C142" s="51"/>
      <c r="D142" s="52"/>
      <c r="E142" s="53"/>
      <c r="F142" s="54"/>
      <c r="G142" s="55"/>
    </row>
    <row r="143" spans="2:7" s="56" customFormat="1" ht="16.5">
      <c r="B143" s="63" t="str">
        <f t="shared" si="3"/>
        <v>1月</v>
      </c>
      <c r="C143" s="51"/>
      <c r="D143" s="52"/>
      <c r="E143" s="53"/>
      <c r="F143" s="54"/>
      <c r="G143" s="55"/>
    </row>
    <row r="144" spans="2:7" s="56" customFormat="1" ht="16.5">
      <c r="B144" s="63" t="str">
        <f t="shared" si="3"/>
        <v>1月</v>
      </c>
      <c r="C144" s="51"/>
      <c r="D144" s="52"/>
      <c r="E144" s="53"/>
      <c r="F144" s="54"/>
      <c r="G144" s="55"/>
    </row>
    <row r="145" spans="2:7" s="56" customFormat="1" ht="16.5">
      <c r="B145" s="63" t="str">
        <f t="shared" si="3"/>
        <v>1月</v>
      </c>
      <c r="C145" s="51"/>
      <c r="D145" s="52"/>
      <c r="E145" s="53"/>
      <c r="F145" s="54"/>
      <c r="G145" s="55"/>
    </row>
    <row r="146" spans="2:7" s="56" customFormat="1" ht="16.5">
      <c r="B146" s="63" t="str">
        <f t="shared" si="3"/>
        <v>1月</v>
      </c>
      <c r="C146" s="51"/>
      <c r="D146" s="52"/>
      <c r="E146" s="53"/>
      <c r="F146" s="54"/>
      <c r="G146" s="55"/>
    </row>
    <row r="147" spans="2:7" s="56" customFormat="1" ht="16.5">
      <c r="B147" s="63" t="str">
        <f t="shared" si="3"/>
        <v>1月</v>
      </c>
      <c r="C147" s="51"/>
      <c r="D147" s="52"/>
      <c r="E147" s="53"/>
      <c r="F147" s="54"/>
      <c r="G147" s="55"/>
    </row>
    <row r="148" spans="2:7" s="56" customFormat="1" ht="16.5">
      <c r="B148" s="63" t="str">
        <f t="shared" si="3"/>
        <v>1月</v>
      </c>
      <c r="C148" s="51"/>
      <c r="D148" s="52"/>
      <c r="E148" s="53"/>
      <c r="F148" s="54"/>
      <c r="G148" s="55"/>
    </row>
    <row r="149" spans="2:7" s="56" customFormat="1" ht="16.5">
      <c r="B149" s="63" t="str">
        <f t="shared" si="3"/>
        <v>1月</v>
      </c>
      <c r="C149" s="51"/>
      <c r="D149" s="52"/>
      <c r="E149" s="53"/>
      <c r="F149" s="54"/>
      <c r="G149" s="55"/>
    </row>
    <row r="150" spans="2:7" s="56" customFormat="1" ht="16.5">
      <c r="B150" s="63" t="str">
        <f t="shared" si="3"/>
        <v>1月</v>
      </c>
      <c r="C150" s="51"/>
      <c r="D150" s="52"/>
      <c r="E150" s="53"/>
      <c r="F150" s="54"/>
      <c r="G150" s="55"/>
    </row>
    <row r="151" spans="2:7" s="56" customFormat="1" ht="16.5">
      <c r="B151" s="63" t="str">
        <f t="shared" si="3"/>
        <v>1月</v>
      </c>
      <c r="C151" s="51"/>
      <c r="D151" s="52"/>
      <c r="E151" s="53"/>
      <c r="F151" s="54"/>
      <c r="G151" s="55"/>
    </row>
    <row r="152" spans="2:7" s="56" customFormat="1" ht="16.5">
      <c r="B152" s="63" t="str">
        <f t="shared" si="3"/>
        <v>1月</v>
      </c>
      <c r="C152" s="51"/>
      <c r="D152" s="52"/>
      <c r="E152" s="53"/>
      <c r="F152" s="54"/>
      <c r="G152" s="55"/>
    </row>
    <row r="153" spans="2:7" s="56" customFormat="1" ht="16.5">
      <c r="B153" s="63" t="str">
        <f t="shared" si="3"/>
        <v>1月</v>
      </c>
      <c r="C153" s="51"/>
      <c r="D153" s="52"/>
      <c r="E153" s="53"/>
      <c r="F153" s="54"/>
      <c r="G153" s="55"/>
    </row>
    <row r="154" spans="2:7" s="56" customFormat="1" ht="16.5">
      <c r="B154" s="63" t="str">
        <f t="shared" si="3"/>
        <v>1月</v>
      </c>
      <c r="C154" s="51"/>
      <c r="D154" s="52"/>
      <c r="E154" s="53"/>
      <c r="F154" s="54"/>
      <c r="G154" s="55"/>
    </row>
    <row r="155" spans="2:7" s="56" customFormat="1" ht="16.5">
      <c r="B155" s="63" t="str">
        <f t="shared" si="3"/>
        <v>1月</v>
      </c>
      <c r="C155" s="51"/>
      <c r="D155" s="52"/>
      <c r="E155" s="53"/>
      <c r="F155" s="54"/>
      <c r="G155" s="55"/>
    </row>
    <row r="156" spans="2:7" s="56" customFormat="1" ht="16.5">
      <c r="B156" s="63" t="str">
        <f t="shared" si="3"/>
        <v>1月</v>
      </c>
      <c r="C156" s="51"/>
      <c r="D156" s="52"/>
      <c r="E156" s="53"/>
      <c r="F156" s="54"/>
      <c r="G156" s="55"/>
    </row>
    <row r="157" spans="2:7" s="56" customFormat="1" ht="16.5">
      <c r="B157" s="63" t="str">
        <f t="shared" si="3"/>
        <v>1月</v>
      </c>
      <c r="C157" s="51"/>
      <c r="D157" s="52"/>
      <c r="E157" s="53"/>
      <c r="F157" s="54"/>
      <c r="G157" s="55"/>
    </row>
    <row r="158" spans="2:7" s="56" customFormat="1" ht="16.5">
      <c r="B158" s="63" t="str">
        <f t="shared" si="3"/>
        <v>1月</v>
      </c>
      <c r="C158" s="51"/>
      <c r="D158" s="52"/>
      <c r="E158" s="53"/>
      <c r="F158" s="54"/>
      <c r="G158" s="55"/>
    </row>
    <row r="159" spans="2:7" s="56" customFormat="1" ht="16.5">
      <c r="B159" s="63" t="str">
        <f t="shared" si="3"/>
        <v>1月</v>
      </c>
      <c r="C159" s="51"/>
      <c r="D159" s="52"/>
      <c r="E159" s="53"/>
      <c r="F159" s="54"/>
      <c r="G159" s="55"/>
    </row>
    <row r="160" spans="2:7" s="56" customFormat="1" ht="16.5">
      <c r="B160" s="63" t="str">
        <f t="shared" si="3"/>
        <v>1月</v>
      </c>
      <c r="C160" s="51"/>
      <c r="D160" s="52"/>
      <c r="E160" s="53"/>
      <c r="F160" s="54"/>
      <c r="G160" s="55"/>
    </row>
    <row r="161" spans="2:7" s="56" customFormat="1" ht="16.5">
      <c r="B161" s="63" t="str">
        <f t="shared" si="3"/>
        <v>1月</v>
      </c>
      <c r="C161" s="51"/>
      <c r="D161" s="52"/>
      <c r="E161" s="53"/>
      <c r="F161" s="54"/>
      <c r="G161" s="55"/>
    </row>
    <row r="162" spans="2:7" s="56" customFormat="1" ht="16.5">
      <c r="B162" s="63" t="str">
        <f t="shared" si="3"/>
        <v>1月</v>
      </c>
      <c r="C162" s="51"/>
      <c r="D162" s="52"/>
      <c r="E162" s="53"/>
      <c r="F162" s="54"/>
      <c r="G162" s="55"/>
    </row>
    <row r="163" spans="2:7" s="56" customFormat="1" ht="16.5">
      <c r="B163" s="63" t="str">
        <f t="shared" si="3"/>
        <v>1月</v>
      </c>
      <c r="C163" s="51"/>
      <c r="D163" s="52"/>
      <c r="E163" s="53"/>
      <c r="F163" s="54"/>
      <c r="G163" s="55"/>
    </row>
    <row r="164" spans="2:7" s="56" customFormat="1" ht="16.5">
      <c r="B164" s="63" t="str">
        <f t="shared" si="3"/>
        <v>1月</v>
      </c>
      <c r="C164" s="51"/>
      <c r="D164" s="52"/>
      <c r="E164" s="53"/>
      <c r="F164" s="54"/>
      <c r="G164" s="55"/>
    </row>
    <row r="165" spans="2:7" s="56" customFormat="1" ht="16.5">
      <c r="B165" s="63" t="str">
        <f t="shared" si="3"/>
        <v>1月</v>
      </c>
      <c r="C165" s="51"/>
      <c r="D165" s="52"/>
      <c r="E165" s="53"/>
      <c r="F165" s="54"/>
      <c r="G165" s="55"/>
    </row>
    <row r="166" spans="2:7" s="56" customFormat="1" ht="16.5">
      <c r="B166" s="63" t="str">
        <f t="shared" si="3"/>
        <v>1月</v>
      </c>
      <c r="C166" s="51"/>
      <c r="D166" s="52"/>
      <c r="E166" s="53"/>
      <c r="F166" s="54"/>
      <c r="G166" s="55"/>
    </row>
    <row r="167" spans="2:7" s="56" customFormat="1" ht="16.5">
      <c r="B167" s="63" t="str">
        <f t="shared" si="3"/>
        <v>1月</v>
      </c>
      <c r="C167" s="51"/>
      <c r="D167" s="52"/>
      <c r="E167" s="53"/>
      <c r="F167" s="54"/>
      <c r="G167" s="55"/>
    </row>
    <row r="168" spans="2:7" s="56" customFormat="1" ht="16.5">
      <c r="B168" s="63" t="str">
        <f t="shared" si="3"/>
        <v>1月</v>
      </c>
      <c r="C168" s="51"/>
      <c r="D168" s="52"/>
      <c r="E168" s="53"/>
      <c r="F168" s="54"/>
      <c r="G168" s="55"/>
    </row>
    <row r="169" spans="2:7" s="56" customFormat="1" ht="16.5">
      <c r="B169" s="63" t="str">
        <f t="shared" si="3"/>
        <v>1月</v>
      </c>
      <c r="C169" s="51"/>
      <c r="D169" s="52"/>
      <c r="E169" s="53"/>
      <c r="F169" s="54"/>
      <c r="G169" s="55"/>
    </row>
    <row r="170" spans="2:7" s="56" customFormat="1" ht="16.5">
      <c r="B170" s="63" t="str">
        <f t="shared" si="3"/>
        <v>1月</v>
      </c>
      <c r="C170" s="51"/>
      <c r="D170" s="52"/>
      <c r="E170" s="53"/>
      <c r="F170" s="54"/>
      <c r="G170" s="55"/>
    </row>
    <row r="171" spans="2:7" s="56" customFormat="1" ht="16.5">
      <c r="B171" s="63" t="str">
        <f t="shared" si="3"/>
        <v>1月</v>
      </c>
      <c r="C171" s="51"/>
      <c r="D171" s="52"/>
      <c r="E171" s="53"/>
      <c r="F171" s="54"/>
      <c r="G171" s="55"/>
    </row>
    <row r="172" spans="2:7" s="56" customFormat="1" ht="16.5">
      <c r="B172" s="63" t="str">
        <f t="shared" si="3"/>
        <v>1月</v>
      </c>
      <c r="C172" s="51"/>
      <c r="D172" s="52"/>
      <c r="E172" s="53"/>
      <c r="F172" s="54"/>
      <c r="G172" s="55"/>
    </row>
    <row r="173" spans="2:7" s="56" customFormat="1" ht="16.5">
      <c r="B173" s="63" t="str">
        <f t="shared" si="3"/>
        <v>1月</v>
      </c>
      <c r="C173" s="51"/>
      <c r="D173" s="52"/>
      <c r="E173" s="53"/>
      <c r="F173" s="54"/>
      <c r="G173" s="55"/>
    </row>
    <row r="174" spans="2:7" s="56" customFormat="1" ht="16.5">
      <c r="B174" s="63" t="str">
        <f t="shared" si="3"/>
        <v>1月</v>
      </c>
      <c r="C174" s="51"/>
      <c r="D174" s="52"/>
      <c r="E174" s="53"/>
      <c r="F174" s="54"/>
      <c r="G174" s="55"/>
    </row>
    <row r="175" spans="2:7" s="56" customFormat="1" ht="16.5">
      <c r="B175" s="63" t="str">
        <f t="shared" si="3"/>
        <v>1月</v>
      </c>
      <c r="C175" s="51"/>
      <c r="D175" s="52"/>
      <c r="E175" s="53"/>
      <c r="F175" s="54"/>
      <c r="G175" s="55"/>
    </row>
    <row r="176" spans="2:7" s="56" customFormat="1" ht="16.5">
      <c r="B176" s="63" t="str">
        <f t="shared" si="3"/>
        <v>1月</v>
      </c>
      <c r="C176" s="51"/>
      <c r="D176" s="52"/>
      <c r="E176" s="53"/>
      <c r="F176" s="54"/>
      <c r="G176" s="55"/>
    </row>
    <row r="177" spans="2:7" s="56" customFormat="1" ht="16.5">
      <c r="B177" s="63" t="str">
        <f t="shared" si="3"/>
        <v>1月</v>
      </c>
      <c r="C177" s="51"/>
      <c r="D177" s="52"/>
      <c r="E177" s="53"/>
      <c r="F177" s="54"/>
      <c r="G177" s="55"/>
    </row>
    <row r="178" spans="2:7" s="56" customFormat="1" ht="16.5">
      <c r="B178" s="63" t="str">
        <f t="shared" si="3"/>
        <v>1月</v>
      </c>
      <c r="C178" s="51"/>
      <c r="D178" s="52"/>
      <c r="E178" s="53"/>
      <c r="F178" s="54"/>
      <c r="G178" s="55"/>
    </row>
    <row r="179" spans="2:7" s="56" customFormat="1" ht="16.5">
      <c r="B179" s="63" t="str">
        <f t="shared" si="3"/>
        <v>1月</v>
      </c>
      <c r="C179" s="51"/>
      <c r="D179" s="52"/>
      <c r="E179" s="53"/>
      <c r="F179" s="54"/>
      <c r="G179" s="55"/>
    </row>
    <row r="180" spans="2:7" s="56" customFormat="1" ht="16.5">
      <c r="B180" s="63" t="str">
        <f t="shared" si="3"/>
        <v>1月</v>
      </c>
      <c r="C180" s="51"/>
      <c r="D180" s="52"/>
      <c r="E180" s="53"/>
      <c r="F180" s="54"/>
      <c r="G180" s="55"/>
    </row>
    <row r="181" spans="2:7" s="56" customFormat="1" ht="16.5">
      <c r="B181" s="63" t="str">
        <f t="shared" si="3"/>
        <v>1月</v>
      </c>
      <c r="C181" s="51"/>
      <c r="D181" s="52"/>
      <c r="E181" s="53"/>
      <c r="F181" s="54"/>
      <c r="G181" s="55"/>
    </row>
    <row r="182" spans="2:7" s="56" customFormat="1" ht="16.5">
      <c r="B182" s="63" t="str">
        <f t="shared" si="3"/>
        <v>1月</v>
      </c>
      <c r="C182" s="51"/>
      <c r="D182" s="52"/>
      <c r="E182" s="53"/>
      <c r="F182" s="54"/>
      <c r="G182" s="55"/>
    </row>
    <row r="183" spans="2:7" s="56" customFormat="1" ht="16.5">
      <c r="B183" s="63" t="str">
        <f t="shared" si="3"/>
        <v>1月</v>
      </c>
      <c r="C183" s="51"/>
      <c r="D183" s="52"/>
      <c r="E183" s="53"/>
      <c r="F183" s="54"/>
      <c r="G183" s="55"/>
    </row>
    <row r="184" spans="2:7" s="56" customFormat="1" ht="16.5">
      <c r="B184" s="63" t="str">
        <f t="shared" si="3"/>
        <v>1月</v>
      </c>
      <c r="C184" s="51"/>
      <c r="D184" s="52"/>
      <c r="E184" s="53"/>
      <c r="F184" s="54"/>
      <c r="G184" s="55"/>
    </row>
    <row r="185" spans="2:7" s="56" customFormat="1" ht="16.5">
      <c r="B185" s="63" t="str">
        <f t="shared" si="3"/>
        <v>1月</v>
      </c>
      <c r="C185" s="51"/>
      <c r="D185" s="52"/>
      <c r="E185" s="53"/>
      <c r="F185" s="54"/>
      <c r="G185" s="55"/>
    </row>
    <row r="186" spans="2:7" s="56" customFormat="1" ht="16.5">
      <c r="B186" s="63" t="str">
        <f t="shared" si="3"/>
        <v>1月</v>
      </c>
      <c r="C186" s="51"/>
      <c r="D186" s="52"/>
      <c r="E186" s="53"/>
      <c r="F186" s="54"/>
      <c r="G186" s="55"/>
    </row>
    <row r="187" spans="2:7" s="56" customFormat="1" ht="16.5">
      <c r="B187" s="63" t="str">
        <f t="shared" si="3"/>
        <v>1月</v>
      </c>
      <c r="C187" s="51"/>
      <c r="D187" s="52"/>
      <c r="E187" s="53"/>
      <c r="F187" s="54"/>
      <c r="G187" s="55"/>
    </row>
    <row r="188" spans="2:7" s="56" customFormat="1" ht="16.5">
      <c r="B188" s="63" t="str">
        <f t="shared" si="3"/>
        <v>1月</v>
      </c>
      <c r="C188" s="51"/>
      <c r="D188" s="52"/>
      <c r="E188" s="53"/>
      <c r="F188" s="54"/>
      <c r="G188" s="55"/>
    </row>
    <row r="189" spans="2:7" s="56" customFormat="1" ht="16.5">
      <c r="B189" s="63" t="str">
        <f t="shared" si="3"/>
        <v>1月</v>
      </c>
      <c r="C189" s="51"/>
      <c r="D189" s="52"/>
      <c r="E189" s="53"/>
      <c r="F189" s="54"/>
      <c r="G189" s="55"/>
    </row>
    <row r="190" spans="2:7" s="56" customFormat="1" ht="16.5">
      <c r="B190" s="63" t="str">
        <f t="shared" si="3"/>
        <v>1月</v>
      </c>
      <c r="C190" s="51"/>
      <c r="D190" s="52"/>
      <c r="E190" s="53"/>
      <c r="F190" s="54"/>
      <c r="G190" s="55"/>
    </row>
    <row r="191" spans="2:7" s="56" customFormat="1" ht="16.5">
      <c r="B191" s="63" t="str">
        <f t="shared" si="3"/>
        <v>1月</v>
      </c>
      <c r="C191" s="51"/>
      <c r="D191" s="52"/>
      <c r="E191" s="53"/>
      <c r="F191" s="54"/>
      <c r="G191" s="55"/>
    </row>
    <row r="192" spans="2:7" s="56" customFormat="1" ht="16.5">
      <c r="B192" s="63" t="str">
        <f t="shared" si="3"/>
        <v>1月</v>
      </c>
      <c r="C192" s="51"/>
      <c r="D192" s="52"/>
      <c r="E192" s="53"/>
      <c r="F192" s="54"/>
      <c r="G192" s="55"/>
    </row>
    <row r="193" spans="2:7" s="56" customFormat="1" ht="16.5">
      <c r="B193" s="63" t="str">
        <f t="shared" si="3"/>
        <v>1月</v>
      </c>
      <c r="C193" s="51"/>
      <c r="D193" s="52"/>
      <c r="E193" s="53"/>
      <c r="F193" s="54"/>
      <c r="G193" s="55"/>
    </row>
    <row r="194" spans="2:7" s="56" customFormat="1" ht="16.5">
      <c r="B194" s="63" t="str">
        <f t="shared" si="3"/>
        <v>1月</v>
      </c>
      <c r="C194" s="51"/>
      <c r="D194" s="52"/>
      <c r="E194" s="53"/>
      <c r="F194" s="54"/>
      <c r="G194" s="55"/>
    </row>
    <row r="195" spans="2:7" s="56" customFormat="1" ht="16.5">
      <c r="B195" s="63" t="str">
        <f t="shared" si="3"/>
        <v>1月</v>
      </c>
      <c r="C195" s="51"/>
      <c r="D195" s="52"/>
      <c r="E195" s="53"/>
      <c r="F195" s="54"/>
      <c r="G195" s="55"/>
    </row>
    <row r="196" spans="2:7" s="56" customFormat="1" ht="16.5">
      <c r="B196" s="63" t="str">
        <f t="shared" si="3"/>
        <v>1月</v>
      </c>
      <c r="C196" s="51"/>
      <c r="D196" s="52"/>
      <c r="E196" s="53"/>
      <c r="F196" s="54"/>
      <c r="G196" s="55"/>
    </row>
    <row r="197" spans="2:7" s="56" customFormat="1" ht="16.5">
      <c r="B197" s="63" t="str">
        <f t="shared" si="3"/>
        <v>1月</v>
      </c>
      <c r="C197" s="51"/>
      <c r="D197" s="52"/>
      <c r="E197" s="53"/>
      <c r="F197" s="54"/>
      <c r="G197" s="55"/>
    </row>
    <row r="198" spans="2:7" s="56" customFormat="1" ht="16.5">
      <c r="B198" s="63" t="str">
        <f t="shared" si="3"/>
        <v>1月</v>
      </c>
      <c r="C198" s="51"/>
      <c r="D198" s="52"/>
      <c r="E198" s="53"/>
      <c r="F198" s="54"/>
      <c r="G198" s="55"/>
    </row>
    <row r="199" spans="2:7" s="56" customFormat="1" ht="16.5">
      <c r="B199" s="63" t="str">
        <f t="shared" si="3"/>
        <v>1月</v>
      </c>
      <c r="C199" s="51"/>
      <c r="D199" s="52"/>
      <c r="E199" s="53"/>
      <c r="F199" s="54"/>
      <c r="G199" s="55"/>
    </row>
    <row r="200" spans="2:7" s="56" customFormat="1" ht="16.5">
      <c r="B200" s="63" t="str">
        <f t="shared" si="3"/>
        <v>1月</v>
      </c>
      <c r="C200" s="51"/>
      <c r="D200" s="52"/>
      <c r="E200" s="53"/>
      <c r="F200" s="54"/>
      <c r="G200" s="55"/>
    </row>
    <row r="201" spans="2:7" s="56" customFormat="1" ht="16.5">
      <c r="B201" s="63" t="str">
        <f t="shared" si="3"/>
        <v>1月</v>
      </c>
      <c r="C201" s="51"/>
      <c r="D201" s="52"/>
      <c r="E201" s="53"/>
      <c r="F201" s="54"/>
      <c r="G201" s="55"/>
    </row>
    <row r="202" spans="2:7" s="56" customFormat="1" ht="16.5">
      <c r="B202" s="63" t="str">
        <f t="shared" si="3"/>
        <v>1月</v>
      </c>
      <c r="C202" s="51"/>
      <c r="D202" s="52"/>
      <c r="E202" s="53"/>
      <c r="F202" s="54"/>
      <c r="G202" s="55"/>
    </row>
    <row r="203" spans="2:7" s="56" customFormat="1" ht="16.5">
      <c r="B203" s="63" t="str">
        <f t="shared" si="3"/>
        <v>1月</v>
      </c>
      <c r="C203" s="51"/>
      <c r="D203" s="52"/>
      <c r="E203" s="53"/>
      <c r="F203" s="54"/>
      <c r="G203" s="55"/>
    </row>
    <row r="204" spans="2:7" s="56" customFormat="1" ht="16.5">
      <c r="B204" s="63" t="str">
        <f t="shared" si="3"/>
        <v>1月</v>
      </c>
      <c r="C204" s="51"/>
      <c r="D204" s="52"/>
      <c r="E204" s="53"/>
      <c r="F204" s="54"/>
      <c r="G204" s="55"/>
    </row>
    <row r="205" spans="2:7" s="56" customFormat="1" ht="16.5">
      <c r="B205" s="63" t="str">
        <f t="shared" si="3"/>
        <v>1月</v>
      </c>
      <c r="C205" s="51"/>
      <c r="D205" s="52"/>
      <c r="E205" s="53"/>
      <c r="F205" s="54"/>
      <c r="G205" s="55"/>
    </row>
    <row r="206" spans="2:7" s="56" customFormat="1" ht="16.5">
      <c r="B206" s="63" t="str">
        <f t="shared" ref="B206:B269" si="4">IF(D206="売上(収入)",D206&amp;MONTH(C206)&amp;"月"&amp;E206,D206&amp;MONTH(C206)&amp;"月")</f>
        <v>1月</v>
      </c>
      <c r="C206" s="51"/>
      <c r="D206" s="52"/>
      <c r="E206" s="53"/>
      <c r="F206" s="54"/>
      <c r="G206" s="55"/>
    </row>
    <row r="207" spans="2:7" s="56" customFormat="1" ht="16.5">
      <c r="B207" s="63" t="str">
        <f t="shared" si="4"/>
        <v>1月</v>
      </c>
      <c r="C207" s="51"/>
      <c r="D207" s="52"/>
      <c r="E207" s="53"/>
      <c r="F207" s="54"/>
      <c r="G207" s="55"/>
    </row>
    <row r="208" spans="2:7" s="56" customFormat="1" ht="16.5">
      <c r="B208" s="63" t="str">
        <f t="shared" si="4"/>
        <v>1月</v>
      </c>
      <c r="C208" s="51"/>
      <c r="D208" s="52"/>
      <c r="E208" s="53"/>
      <c r="F208" s="54"/>
      <c r="G208" s="55"/>
    </row>
    <row r="209" spans="2:7" s="56" customFormat="1" ht="16.5">
      <c r="B209" s="63" t="str">
        <f t="shared" si="4"/>
        <v>1月</v>
      </c>
      <c r="C209" s="51"/>
      <c r="D209" s="52"/>
      <c r="E209" s="53"/>
      <c r="F209" s="54"/>
      <c r="G209" s="55"/>
    </row>
    <row r="210" spans="2:7" s="56" customFormat="1" ht="16.5">
      <c r="B210" s="63" t="str">
        <f t="shared" si="4"/>
        <v>1月</v>
      </c>
      <c r="C210" s="51"/>
      <c r="D210" s="52"/>
      <c r="E210" s="53"/>
      <c r="F210" s="54"/>
      <c r="G210" s="55"/>
    </row>
    <row r="211" spans="2:7" s="56" customFormat="1" ht="16.5">
      <c r="B211" s="63" t="str">
        <f t="shared" si="4"/>
        <v>1月</v>
      </c>
      <c r="C211" s="51"/>
      <c r="D211" s="52"/>
      <c r="E211" s="53"/>
      <c r="F211" s="54"/>
      <c r="G211" s="55"/>
    </row>
    <row r="212" spans="2:7" s="56" customFormat="1" ht="16.5">
      <c r="B212" s="63" t="str">
        <f t="shared" si="4"/>
        <v>1月</v>
      </c>
      <c r="C212" s="51"/>
      <c r="D212" s="52"/>
      <c r="E212" s="53"/>
      <c r="F212" s="54"/>
      <c r="G212" s="55"/>
    </row>
    <row r="213" spans="2:7" s="56" customFormat="1" ht="16.5">
      <c r="B213" s="63" t="str">
        <f t="shared" si="4"/>
        <v>1月</v>
      </c>
      <c r="C213" s="51"/>
      <c r="D213" s="52"/>
      <c r="E213" s="53"/>
      <c r="F213" s="54"/>
      <c r="G213" s="55"/>
    </row>
    <row r="214" spans="2:7" s="56" customFormat="1" ht="16.5">
      <c r="B214" s="63" t="str">
        <f t="shared" si="4"/>
        <v>1月</v>
      </c>
      <c r="C214" s="51"/>
      <c r="D214" s="52"/>
      <c r="E214" s="53"/>
      <c r="F214" s="54"/>
      <c r="G214" s="55"/>
    </row>
    <row r="215" spans="2:7" s="56" customFormat="1" ht="16.5">
      <c r="B215" s="63" t="str">
        <f t="shared" si="4"/>
        <v>1月</v>
      </c>
      <c r="C215" s="51"/>
      <c r="D215" s="52"/>
      <c r="E215" s="53"/>
      <c r="F215" s="54"/>
      <c r="G215" s="55"/>
    </row>
    <row r="216" spans="2:7" s="56" customFormat="1" ht="16.5">
      <c r="B216" s="63" t="str">
        <f t="shared" si="4"/>
        <v>1月</v>
      </c>
      <c r="C216" s="51"/>
      <c r="D216" s="52"/>
      <c r="E216" s="53"/>
      <c r="F216" s="54"/>
      <c r="G216" s="55"/>
    </row>
    <row r="217" spans="2:7" s="56" customFormat="1" ht="16.5">
      <c r="B217" s="63" t="str">
        <f t="shared" si="4"/>
        <v>1月</v>
      </c>
      <c r="C217" s="51"/>
      <c r="D217" s="52"/>
      <c r="E217" s="53"/>
      <c r="F217" s="54"/>
      <c r="G217" s="55"/>
    </row>
    <row r="218" spans="2:7" s="56" customFormat="1" ht="16.5">
      <c r="B218" s="63" t="str">
        <f t="shared" si="4"/>
        <v>1月</v>
      </c>
      <c r="C218" s="51"/>
      <c r="D218" s="52"/>
      <c r="E218" s="53"/>
      <c r="F218" s="54"/>
      <c r="G218" s="55"/>
    </row>
    <row r="219" spans="2:7" s="56" customFormat="1" ht="16.5">
      <c r="B219" s="63" t="str">
        <f t="shared" si="4"/>
        <v>1月</v>
      </c>
      <c r="C219" s="51"/>
      <c r="D219" s="52"/>
      <c r="E219" s="53"/>
      <c r="F219" s="54"/>
      <c r="G219" s="55"/>
    </row>
    <row r="220" spans="2:7" s="56" customFormat="1" ht="16.5">
      <c r="B220" s="63" t="str">
        <f t="shared" si="4"/>
        <v>1月</v>
      </c>
      <c r="C220" s="51"/>
      <c r="D220" s="52"/>
      <c r="E220" s="53"/>
      <c r="F220" s="54"/>
      <c r="G220" s="55"/>
    </row>
    <row r="221" spans="2:7" s="56" customFormat="1" ht="16.5">
      <c r="B221" s="63" t="str">
        <f t="shared" si="4"/>
        <v>1月</v>
      </c>
      <c r="C221" s="51"/>
      <c r="D221" s="52"/>
      <c r="E221" s="53"/>
      <c r="F221" s="54"/>
      <c r="G221" s="55"/>
    </row>
    <row r="222" spans="2:7" s="56" customFormat="1" ht="16.5">
      <c r="B222" s="63" t="str">
        <f t="shared" si="4"/>
        <v>1月</v>
      </c>
      <c r="C222" s="51"/>
      <c r="D222" s="52"/>
      <c r="E222" s="53"/>
      <c r="F222" s="54"/>
      <c r="G222" s="55"/>
    </row>
    <row r="223" spans="2:7" s="56" customFormat="1" ht="16.5">
      <c r="B223" s="63" t="str">
        <f t="shared" si="4"/>
        <v>1月</v>
      </c>
      <c r="C223" s="51"/>
      <c r="D223" s="52"/>
      <c r="E223" s="53"/>
      <c r="F223" s="54"/>
      <c r="G223" s="55"/>
    </row>
    <row r="224" spans="2:7" s="56" customFormat="1" ht="16.5">
      <c r="B224" s="63" t="str">
        <f t="shared" si="4"/>
        <v>1月</v>
      </c>
      <c r="C224" s="51"/>
      <c r="D224" s="52"/>
      <c r="E224" s="53"/>
      <c r="F224" s="54"/>
      <c r="G224" s="55"/>
    </row>
    <row r="225" spans="2:7" s="56" customFormat="1" ht="16.5">
      <c r="B225" s="63" t="str">
        <f t="shared" si="4"/>
        <v>1月</v>
      </c>
      <c r="C225" s="51"/>
      <c r="D225" s="52"/>
      <c r="E225" s="53"/>
      <c r="F225" s="54"/>
      <c r="G225" s="55"/>
    </row>
    <row r="226" spans="2:7" s="56" customFormat="1" ht="16.5">
      <c r="B226" s="63" t="str">
        <f t="shared" si="4"/>
        <v>1月</v>
      </c>
      <c r="C226" s="51"/>
      <c r="D226" s="52"/>
      <c r="E226" s="53"/>
      <c r="F226" s="54"/>
      <c r="G226" s="55"/>
    </row>
    <row r="227" spans="2:7" s="56" customFormat="1" ht="16.5">
      <c r="B227" s="63" t="str">
        <f t="shared" si="4"/>
        <v>1月</v>
      </c>
      <c r="C227" s="51"/>
      <c r="D227" s="52"/>
      <c r="E227" s="53"/>
      <c r="F227" s="54"/>
      <c r="G227" s="55"/>
    </row>
    <row r="228" spans="2:7" s="56" customFormat="1" ht="16.5">
      <c r="B228" s="63" t="str">
        <f t="shared" si="4"/>
        <v>1月</v>
      </c>
      <c r="C228" s="51"/>
      <c r="D228" s="52"/>
      <c r="E228" s="53"/>
      <c r="F228" s="54"/>
      <c r="G228" s="55"/>
    </row>
    <row r="229" spans="2:7" s="56" customFormat="1" ht="16.5">
      <c r="B229" s="63" t="str">
        <f t="shared" si="4"/>
        <v>1月</v>
      </c>
      <c r="C229" s="51"/>
      <c r="D229" s="52"/>
      <c r="E229" s="53"/>
      <c r="F229" s="54"/>
      <c r="G229" s="55"/>
    </row>
    <row r="230" spans="2:7" s="56" customFormat="1" ht="16.5">
      <c r="B230" s="63" t="str">
        <f t="shared" si="4"/>
        <v>1月</v>
      </c>
      <c r="C230" s="51"/>
      <c r="D230" s="52"/>
      <c r="E230" s="53"/>
      <c r="F230" s="54"/>
      <c r="G230" s="55"/>
    </row>
    <row r="231" spans="2:7" s="56" customFormat="1" ht="16.5">
      <c r="B231" s="63" t="str">
        <f t="shared" si="4"/>
        <v>1月</v>
      </c>
      <c r="C231" s="51"/>
      <c r="D231" s="52"/>
      <c r="E231" s="53"/>
      <c r="F231" s="54"/>
      <c r="G231" s="55"/>
    </row>
    <row r="232" spans="2:7" s="56" customFormat="1" ht="16.5">
      <c r="B232" s="63" t="str">
        <f t="shared" si="4"/>
        <v>1月</v>
      </c>
      <c r="C232" s="51"/>
      <c r="D232" s="52"/>
      <c r="E232" s="53"/>
      <c r="F232" s="54"/>
      <c r="G232" s="55"/>
    </row>
    <row r="233" spans="2:7" s="56" customFormat="1" ht="16.5">
      <c r="B233" s="63" t="str">
        <f t="shared" si="4"/>
        <v>1月</v>
      </c>
      <c r="C233" s="51"/>
      <c r="D233" s="52"/>
      <c r="E233" s="53"/>
      <c r="F233" s="54"/>
      <c r="G233" s="55"/>
    </row>
    <row r="234" spans="2:7" s="56" customFormat="1" ht="16.5">
      <c r="B234" s="63" t="str">
        <f t="shared" si="4"/>
        <v>1月</v>
      </c>
      <c r="C234" s="51"/>
      <c r="D234" s="52"/>
      <c r="E234" s="53"/>
      <c r="F234" s="54"/>
      <c r="G234" s="55"/>
    </row>
    <row r="235" spans="2:7" s="56" customFormat="1" ht="16.5">
      <c r="B235" s="63" t="str">
        <f t="shared" si="4"/>
        <v>1月</v>
      </c>
      <c r="C235" s="51"/>
      <c r="D235" s="52"/>
      <c r="E235" s="53"/>
      <c r="F235" s="54"/>
      <c r="G235" s="55"/>
    </row>
    <row r="236" spans="2:7" s="56" customFormat="1" ht="16.5">
      <c r="B236" s="63" t="str">
        <f t="shared" si="4"/>
        <v>1月</v>
      </c>
      <c r="C236" s="51"/>
      <c r="D236" s="52"/>
      <c r="E236" s="53"/>
      <c r="F236" s="54"/>
      <c r="G236" s="55"/>
    </row>
    <row r="237" spans="2:7" s="56" customFormat="1" ht="16.5">
      <c r="B237" s="63" t="str">
        <f t="shared" si="4"/>
        <v>1月</v>
      </c>
      <c r="C237" s="51"/>
      <c r="D237" s="52"/>
      <c r="E237" s="53"/>
      <c r="F237" s="54"/>
      <c r="G237" s="55"/>
    </row>
    <row r="238" spans="2:7" s="56" customFormat="1" ht="16.5">
      <c r="B238" s="63" t="str">
        <f t="shared" si="4"/>
        <v>1月</v>
      </c>
      <c r="C238" s="51"/>
      <c r="D238" s="52"/>
      <c r="E238" s="53"/>
      <c r="F238" s="54"/>
      <c r="G238" s="55"/>
    </row>
    <row r="239" spans="2:7" s="56" customFormat="1" ht="16.5">
      <c r="B239" s="63" t="str">
        <f t="shared" si="4"/>
        <v>1月</v>
      </c>
      <c r="C239" s="51"/>
      <c r="D239" s="52"/>
      <c r="E239" s="53"/>
      <c r="F239" s="54"/>
      <c r="G239" s="55"/>
    </row>
    <row r="240" spans="2:7" s="56" customFormat="1" ht="16.5">
      <c r="B240" s="63" t="str">
        <f t="shared" si="4"/>
        <v>1月</v>
      </c>
      <c r="C240" s="51"/>
      <c r="D240" s="52"/>
      <c r="E240" s="53"/>
      <c r="F240" s="54"/>
      <c r="G240" s="55"/>
    </row>
    <row r="241" spans="2:7" s="56" customFormat="1" ht="16.5">
      <c r="B241" s="63" t="str">
        <f t="shared" si="4"/>
        <v>1月</v>
      </c>
      <c r="C241" s="51"/>
      <c r="D241" s="52"/>
      <c r="E241" s="53"/>
      <c r="F241" s="54"/>
      <c r="G241" s="55"/>
    </row>
    <row r="242" spans="2:7" s="56" customFormat="1" ht="16.5">
      <c r="B242" s="63" t="str">
        <f t="shared" si="4"/>
        <v>1月</v>
      </c>
      <c r="C242" s="51"/>
      <c r="D242" s="52"/>
      <c r="E242" s="53"/>
      <c r="F242" s="54"/>
      <c r="G242" s="55"/>
    </row>
    <row r="243" spans="2:7" s="56" customFormat="1" ht="16.5">
      <c r="B243" s="63" t="str">
        <f t="shared" si="4"/>
        <v>1月</v>
      </c>
      <c r="C243" s="51"/>
      <c r="D243" s="52"/>
      <c r="E243" s="53"/>
      <c r="F243" s="54"/>
      <c r="G243" s="55"/>
    </row>
    <row r="244" spans="2:7" s="56" customFormat="1" ht="16.5">
      <c r="B244" s="63" t="str">
        <f t="shared" si="4"/>
        <v>1月</v>
      </c>
      <c r="C244" s="51"/>
      <c r="D244" s="52"/>
      <c r="E244" s="53"/>
      <c r="F244" s="54"/>
      <c r="G244" s="55"/>
    </row>
    <row r="245" spans="2:7" s="56" customFormat="1" ht="16.5">
      <c r="B245" s="63" t="str">
        <f t="shared" si="4"/>
        <v>1月</v>
      </c>
      <c r="C245" s="51"/>
      <c r="D245" s="52"/>
      <c r="E245" s="53"/>
      <c r="F245" s="54"/>
      <c r="G245" s="55"/>
    </row>
    <row r="246" spans="2:7" s="56" customFormat="1" ht="16.5">
      <c r="B246" s="63" t="str">
        <f t="shared" si="4"/>
        <v>1月</v>
      </c>
      <c r="C246" s="51"/>
      <c r="D246" s="52"/>
      <c r="E246" s="53"/>
      <c r="F246" s="54"/>
      <c r="G246" s="55"/>
    </row>
    <row r="247" spans="2:7" s="56" customFormat="1" ht="16.5">
      <c r="B247" s="63" t="str">
        <f t="shared" si="4"/>
        <v>1月</v>
      </c>
      <c r="C247" s="51"/>
      <c r="D247" s="52"/>
      <c r="E247" s="53"/>
      <c r="F247" s="54"/>
      <c r="G247" s="55"/>
    </row>
    <row r="248" spans="2:7" s="56" customFormat="1" ht="16.5">
      <c r="B248" s="63" t="str">
        <f t="shared" si="4"/>
        <v>1月</v>
      </c>
      <c r="C248" s="51"/>
      <c r="D248" s="52"/>
      <c r="E248" s="53"/>
      <c r="F248" s="54"/>
      <c r="G248" s="55"/>
    </row>
    <row r="249" spans="2:7" s="56" customFormat="1" ht="16.5">
      <c r="B249" s="63" t="str">
        <f t="shared" si="4"/>
        <v>1月</v>
      </c>
      <c r="C249" s="51"/>
      <c r="D249" s="52"/>
      <c r="E249" s="53"/>
      <c r="F249" s="54"/>
      <c r="G249" s="55"/>
    </row>
    <row r="250" spans="2:7" s="56" customFormat="1" ht="16.5">
      <c r="B250" s="63" t="str">
        <f t="shared" si="4"/>
        <v>1月</v>
      </c>
      <c r="C250" s="51"/>
      <c r="D250" s="52"/>
      <c r="E250" s="53"/>
      <c r="F250" s="54"/>
      <c r="G250" s="55"/>
    </row>
    <row r="251" spans="2:7" s="56" customFormat="1" ht="16.5">
      <c r="B251" s="63" t="str">
        <f t="shared" si="4"/>
        <v>1月</v>
      </c>
      <c r="C251" s="51"/>
      <c r="D251" s="52"/>
      <c r="E251" s="53"/>
      <c r="F251" s="54"/>
      <c r="G251" s="55"/>
    </row>
    <row r="252" spans="2:7" s="56" customFormat="1" ht="16.5">
      <c r="B252" s="63" t="str">
        <f t="shared" si="4"/>
        <v>1月</v>
      </c>
      <c r="C252" s="51"/>
      <c r="D252" s="52"/>
      <c r="E252" s="53"/>
      <c r="F252" s="54"/>
      <c r="G252" s="55"/>
    </row>
    <row r="253" spans="2:7" s="56" customFormat="1" ht="16.5">
      <c r="B253" s="63" t="str">
        <f t="shared" si="4"/>
        <v>1月</v>
      </c>
      <c r="C253" s="51"/>
      <c r="D253" s="52"/>
      <c r="E253" s="53"/>
      <c r="F253" s="54"/>
      <c r="G253" s="55"/>
    </row>
    <row r="254" spans="2:7" s="56" customFormat="1" ht="16.5">
      <c r="B254" s="63" t="str">
        <f t="shared" si="4"/>
        <v>1月</v>
      </c>
      <c r="C254" s="51"/>
      <c r="D254" s="52"/>
      <c r="E254" s="53"/>
      <c r="F254" s="54"/>
      <c r="G254" s="55"/>
    </row>
    <row r="255" spans="2:7" s="56" customFormat="1" ht="16.5">
      <c r="B255" s="63" t="str">
        <f t="shared" si="4"/>
        <v>1月</v>
      </c>
      <c r="C255" s="51"/>
      <c r="D255" s="52"/>
      <c r="E255" s="53"/>
      <c r="F255" s="54"/>
      <c r="G255" s="55"/>
    </row>
    <row r="256" spans="2:7" s="56" customFormat="1" ht="16.5">
      <c r="B256" s="63" t="str">
        <f t="shared" si="4"/>
        <v>1月</v>
      </c>
      <c r="C256" s="51"/>
      <c r="D256" s="52"/>
      <c r="E256" s="53"/>
      <c r="F256" s="54"/>
      <c r="G256" s="55"/>
    </row>
    <row r="257" spans="2:7" s="56" customFormat="1" ht="16.5">
      <c r="B257" s="63" t="str">
        <f t="shared" si="4"/>
        <v>1月</v>
      </c>
      <c r="C257" s="51"/>
      <c r="D257" s="52"/>
      <c r="E257" s="53"/>
      <c r="F257" s="54"/>
      <c r="G257" s="55"/>
    </row>
    <row r="258" spans="2:7" s="56" customFormat="1" ht="16.5">
      <c r="B258" s="63" t="str">
        <f t="shared" si="4"/>
        <v>1月</v>
      </c>
      <c r="C258" s="51"/>
      <c r="D258" s="52"/>
      <c r="E258" s="53"/>
      <c r="F258" s="54"/>
      <c r="G258" s="55"/>
    </row>
    <row r="259" spans="2:7" s="56" customFormat="1" ht="16.5">
      <c r="B259" s="63" t="str">
        <f t="shared" si="4"/>
        <v>1月</v>
      </c>
      <c r="C259" s="51"/>
      <c r="D259" s="52"/>
      <c r="E259" s="53"/>
      <c r="F259" s="54"/>
      <c r="G259" s="55"/>
    </row>
    <row r="260" spans="2:7" s="56" customFormat="1" ht="16.5">
      <c r="B260" s="63" t="str">
        <f t="shared" si="4"/>
        <v>1月</v>
      </c>
      <c r="C260" s="51"/>
      <c r="D260" s="52"/>
      <c r="E260" s="53"/>
      <c r="F260" s="54"/>
      <c r="G260" s="55"/>
    </row>
    <row r="261" spans="2:7" s="56" customFormat="1" ht="16.5">
      <c r="B261" s="63" t="str">
        <f t="shared" si="4"/>
        <v>1月</v>
      </c>
      <c r="C261" s="51"/>
      <c r="D261" s="52"/>
      <c r="E261" s="53"/>
      <c r="F261" s="54"/>
      <c r="G261" s="55"/>
    </row>
    <row r="262" spans="2:7" s="56" customFormat="1" ht="16.5">
      <c r="B262" s="63" t="str">
        <f t="shared" si="4"/>
        <v>1月</v>
      </c>
      <c r="C262" s="51"/>
      <c r="D262" s="52"/>
      <c r="E262" s="53"/>
      <c r="F262" s="54"/>
      <c r="G262" s="55"/>
    </row>
    <row r="263" spans="2:7" s="56" customFormat="1" ht="16.5">
      <c r="B263" s="63" t="str">
        <f t="shared" si="4"/>
        <v>1月</v>
      </c>
      <c r="C263" s="51"/>
      <c r="D263" s="52"/>
      <c r="E263" s="53"/>
      <c r="F263" s="54"/>
      <c r="G263" s="55"/>
    </row>
    <row r="264" spans="2:7" s="56" customFormat="1" ht="16.5">
      <c r="B264" s="63" t="str">
        <f t="shared" si="4"/>
        <v>1月</v>
      </c>
      <c r="C264" s="51"/>
      <c r="D264" s="52"/>
      <c r="E264" s="53"/>
      <c r="F264" s="54"/>
      <c r="G264" s="55"/>
    </row>
    <row r="265" spans="2:7" s="56" customFormat="1" ht="16.5">
      <c r="B265" s="63" t="str">
        <f t="shared" si="4"/>
        <v>1月</v>
      </c>
      <c r="C265" s="51"/>
      <c r="D265" s="52"/>
      <c r="E265" s="53"/>
      <c r="F265" s="54"/>
      <c r="G265" s="55"/>
    </row>
    <row r="266" spans="2:7" s="56" customFormat="1" ht="16.5">
      <c r="B266" s="63" t="str">
        <f t="shared" si="4"/>
        <v>1月</v>
      </c>
      <c r="C266" s="51"/>
      <c r="D266" s="52"/>
      <c r="E266" s="53"/>
      <c r="F266" s="54"/>
      <c r="G266" s="55"/>
    </row>
    <row r="267" spans="2:7" s="56" customFormat="1" ht="16.5">
      <c r="B267" s="63" t="str">
        <f t="shared" si="4"/>
        <v>1月</v>
      </c>
      <c r="C267" s="51"/>
      <c r="D267" s="52"/>
      <c r="E267" s="53"/>
      <c r="F267" s="54"/>
      <c r="G267" s="55"/>
    </row>
    <row r="268" spans="2:7" s="56" customFormat="1" ht="16.5">
      <c r="B268" s="63" t="str">
        <f t="shared" si="4"/>
        <v>1月</v>
      </c>
      <c r="C268" s="51"/>
      <c r="D268" s="52"/>
      <c r="E268" s="53"/>
      <c r="F268" s="54"/>
      <c r="G268" s="55"/>
    </row>
    <row r="269" spans="2:7" s="56" customFormat="1" ht="16.5">
      <c r="B269" s="63" t="str">
        <f t="shared" si="4"/>
        <v>1月</v>
      </c>
      <c r="C269" s="51"/>
      <c r="D269" s="52"/>
      <c r="E269" s="53"/>
      <c r="F269" s="54"/>
      <c r="G269" s="55"/>
    </row>
    <row r="270" spans="2:7" s="56" customFormat="1" ht="16.5">
      <c r="B270" s="63" t="str">
        <f t="shared" ref="B270:B333" si="5">IF(D270="売上(収入)",D270&amp;MONTH(C270)&amp;"月"&amp;E270,D270&amp;MONTH(C270)&amp;"月")</f>
        <v>1月</v>
      </c>
      <c r="C270" s="51"/>
      <c r="D270" s="52"/>
      <c r="E270" s="53"/>
      <c r="F270" s="54"/>
      <c r="G270" s="55"/>
    </row>
    <row r="271" spans="2:7" s="56" customFormat="1" ht="16.5">
      <c r="B271" s="63" t="str">
        <f t="shared" si="5"/>
        <v>1月</v>
      </c>
      <c r="C271" s="51"/>
      <c r="D271" s="52"/>
      <c r="E271" s="53"/>
      <c r="F271" s="54"/>
      <c r="G271" s="55"/>
    </row>
    <row r="272" spans="2:7" s="56" customFormat="1" ht="16.5">
      <c r="B272" s="63" t="str">
        <f t="shared" si="5"/>
        <v>1月</v>
      </c>
      <c r="C272" s="51"/>
      <c r="D272" s="52"/>
      <c r="E272" s="53"/>
      <c r="F272" s="54"/>
      <c r="G272" s="55"/>
    </row>
    <row r="273" spans="2:7" s="56" customFormat="1" ht="16.5">
      <c r="B273" s="63" t="str">
        <f t="shared" si="5"/>
        <v>1月</v>
      </c>
      <c r="C273" s="51"/>
      <c r="D273" s="52"/>
      <c r="E273" s="53"/>
      <c r="F273" s="54"/>
      <c r="G273" s="55"/>
    </row>
    <row r="274" spans="2:7" s="56" customFormat="1" ht="16.5">
      <c r="B274" s="63" t="str">
        <f t="shared" si="5"/>
        <v>1月</v>
      </c>
      <c r="C274" s="51"/>
      <c r="D274" s="52"/>
      <c r="E274" s="53"/>
      <c r="F274" s="54"/>
      <c r="G274" s="55"/>
    </row>
    <row r="275" spans="2:7" s="56" customFormat="1" ht="16.5">
      <c r="B275" s="63" t="str">
        <f t="shared" si="5"/>
        <v>1月</v>
      </c>
      <c r="C275" s="51"/>
      <c r="D275" s="52"/>
      <c r="E275" s="53"/>
      <c r="F275" s="54"/>
      <c r="G275" s="55"/>
    </row>
    <row r="276" spans="2:7" s="56" customFormat="1" ht="16.5">
      <c r="B276" s="63" t="str">
        <f t="shared" si="5"/>
        <v>1月</v>
      </c>
      <c r="C276" s="51"/>
      <c r="D276" s="52"/>
      <c r="E276" s="53"/>
      <c r="F276" s="54"/>
      <c r="G276" s="55"/>
    </row>
    <row r="277" spans="2:7" s="56" customFormat="1" ht="16.5">
      <c r="B277" s="63" t="str">
        <f t="shared" si="5"/>
        <v>1月</v>
      </c>
      <c r="C277" s="51"/>
      <c r="D277" s="52"/>
      <c r="E277" s="53"/>
      <c r="F277" s="54"/>
      <c r="G277" s="55"/>
    </row>
    <row r="278" spans="2:7" s="56" customFormat="1" ht="16.5">
      <c r="B278" s="63" t="str">
        <f t="shared" si="5"/>
        <v>1月</v>
      </c>
      <c r="C278" s="51"/>
      <c r="D278" s="52"/>
      <c r="E278" s="53"/>
      <c r="F278" s="54"/>
      <c r="G278" s="55"/>
    </row>
    <row r="279" spans="2:7" s="56" customFormat="1" ht="16.5">
      <c r="B279" s="63" t="str">
        <f t="shared" si="5"/>
        <v>1月</v>
      </c>
      <c r="C279" s="51"/>
      <c r="D279" s="52"/>
      <c r="E279" s="53"/>
      <c r="F279" s="54"/>
      <c r="G279" s="55"/>
    </row>
    <row r="280" spans="2:7" s="56" customFormat="1" ht="16.5">
      <c r="B280" s="63" t="str">
        <f t="shared" si="5"/>
        <v>1月</v>
      </c>
      <c r="C280" s="51"/>
      <c r="D280" s="52"/>
      <c r="E280" s="53"/>
      <c r="F280" s="54"/>
      <c r="G280" s="55"/>
    </row>
    <row r="281" spans="2:7" s="56" customFormat="1" ht="16.5">
      <c r="B281" s="63" t="str">
        <f t="shared" si="5"/>
        <v>1月</v>
      </c>
      <c r="C281" s="51"/>
      <c r="D281" s="52"/>
      <c r="E281" s="53"/>
      <c r="F281" s="54"/>
      <c r="G281" s="55"/>
    </row>
    <row r="282" spans="2:7" s="56" customFormat="1" ht="16.5">
      <c r="B282" s="63" t="str">
        <f t="shared" si="5"/>
        <v>1月</v>
      </c>
      <c r="C282" s="51"/>
      <c r="D282" s="52"/>
      <c r="E282" s="53"/>
      <c r="F282" s="54"/>
      <c r="G282" s="55"/>
    </row>
    <row r="283" spans="2:7" s="56" customFormat="1" ht="16.5">
      <c r="B283" s="63" t="str">
        <f t="shared" si="5"/>
        <v>1月</v>
      </c>
      <c r="C283" s="51"/>
      <c r="D283" s="52"/>
      <c r="E283" s="53"/>
      <c r="F283" s="54"/>
      <c r="G283" s="55"/>
    </row>
    <row r="284" spans="2:7" s="56" customFormat="1" ht="16.5">
      <c r="B284" s="63" t="str">
        <f t="shared" si="5"/>
        <v>1月</v>
      </c>
      <c r="C284" s="51"/>
      <c r="D284" s="52"/>
      <c r="E284" s="53"/>
      <c r="F284" s="54"/>
      <c r="G284" s="55"/>
    </row>
    <row r="285" spans="2:7" s="56" customFormat="1" ht="16.5">
      <c r="B285" s="63" t="str">
        <f t="shared" si="5"/>
        <v>1月</v>
      </c>
      <c r="C285" s="51"/>
      <c r="D285" s="52"/>
      <c r="E285" s="53"/>
      <c r="F285" s="54"/>
      <c r="G285" s="55"/>
    </row>
    <row r="286" spans="2:7" s="56" customFormat="1" ht="16.5">
      <c r="B286" s="63" t="str">
        <f t="shared" si="5"/>
        <v>1月</v>
      </c>
      <c r="C286" s="51"/>
      <c r="D286" s="52"/>
      <c r="E286" s="53"/>
      <c r="F286" s="54"/>
      <c r="G286" s="55"/>
    </row>
    <row r="287" spans="2:7" s="56" customFormat="1" ht="16.5">
      <c r="B287" s="63" t="str">
        <f t="shared" si="5"/>
        <v>1月</v>
      </c>
      <c r="C287" s="51"/>
      <c r="D287" s="52"/>
      <c r="E287" s="53"/>
      <c r="F287" s="54"/>
      <c r="G287" s="55"/>
    </row>
    <row r="288" spans="2:7" s="56" customFormat="1" ht="16.5">
      <c r="B288" s="63" t="str">
        <f t="shared" si="5"/>
        <v>1月</v>
      </c>
      <c r="C288" s="51"/>
      <c r="D288" s="52"/>
      <c r="E288" s="53"/>
      <c r="F288" s="54"/>
      <c r="G288" s="55"/>
    </row>
    <row r="289" spans="2:7" s="56" customFormat="1" ht="16.5">
      <c r="B289" s="63" t="str">
        <f t="shared" si="5"/>
        <v>1月</v>
      </c>
      <c r="C289" s="51"/>
      <c r="D289" s="52"/>
      <c r="E289" s="53"/>
      <c r="F289" s="54"/>
      <c r="G289" s="55"/>
    </row>
    <row r="290" spans="2:7" s="56" customFormat="1" ht="16.5">
      <c r="B290" s="63" t="str">
        <f t="shared" si="5"/>
        <v>1月</v>
      </c>
      <c r="C290" s="51"/>
      <c r="D290" s="52"/>
      <c r="E290" s="53"/>
      <c r="F290" s="54"/>
      <c r="G290" s="55"/>
    </row>
    <row r="291" spans="2:7" s="56" customFormat="1" ht="16.5">
      <c r="B291" s="63" t="str">
        <f t="shared" si="5"/>
        <v>1月</v>
      </c>
      <c r="C291" s="51"/>
      <c r="D291" s="52"/>
      <c r="E291" s="53"/>
      <c r="F291" s="54"/>
      <c r="G291" s="55"/>
    </row>
    <row r="292" spans="2:7" s="56" customFormat="1" ht="16.5">
      <c r="B292" s="63" t="str">
        <f t="shared" si="5"/>
        <v>1月</v>
      </c>
      <c r="C292" s="51"/>
      <c r="D292" s="52"/>
      <c r="E292" s="53"/>
      <c r="F292" s="54"/>
      <c r="G292" s="55"/>
    </row>
    <row r="293" spans="2:7" s="56" customFormat="1" ht="16.5">
      <c r="B293" s="63" t="str">
        <f t="shared" si="5"/>
        <v>1月</v>
      </c>
      <c r="C293" s="51"/>
      <c r="D293" s="52"/>
      <c r="E293" s="53"/>
      <c r="F293" s="54"/>
      <c r="G293" s="55"/>
    </row>
    <row r="294" spans="2:7" s="56" customFormat="1" ht="16.5">
      <c r="B294" s="63" t="str">
        <f t="shared" si="5"/>
        <v>1月</v>
      </c>
      <c r="C294" s="51"/>
      <c r="D294" s="52"/>
      <c r="E294" s="53"/>
      <c r="F294" s="54"/>
      <c r="G294" s="55"/>
    </row>
    <row r="295" spans="2:7" s="56" customFormat="1" ht="16.5">
      <c r="B295" s="63" t="str">
        <f t="shared" si="5"/>
        <v>1月</v>
      </c>
      <c r="C295" s="51"/>
      <c r="D295" s="52"/>
      <c r="E295" s="53"/>
      <c r="F295" s="54"/>
      <c r="G295" s="55"/>
    </row>
    <row r="296" spans="2:7" s="56" customFormat="1" ht="16.5">
      <c r="B296" s="63" t="str">
        <f t="shared" si="5"/>
        <v>1月</v>
      </c>
      <c r="C296" s="51"/>
      <c r="D296" s="52"/>
      <c r="E296" s="53"/>
      <c r="F296" s="54"/>
      <c r="G296" s="55"/>
    </row>
    <row r="297" spans="2:7" s="56" customFormat="1" ht="16.5">
      <c r="B297" s="63" t="str">
        <f t="shared" si="5"/>
        <v>1月</v>
      </c>
      <c r="C297" s="51"/>
      <c r="D297" s="52"/>
      <c r="E297" s="53"/>
      <c r="F297" s="54"/>
      <c r="G297" s="55"/>
    </row>
    <row r="298" spans="2:7" s="56" customFormat="1" ht="16.5">
      <c r="B298" s="63" t="str">
        <f t="shared" si="5"/>
        <v>1月</v>
      </c>
      <c r="C298" s="51"/>
      <c r="D298" s="52"/>
      <c r="E298" s="53"/>
      <c r="F298" s="54"/>
      <c r="G298" s="55"/>
    </row>
    <row r="299" spans="2:7" s="56" customFormat="1" ht="16.5">
      <c r="B299" s="63" t="str">
        <f t="shared" si="5"/>
        <v>1月</v>
      </c>
      <c r="C299" s="51"/>
      <c r="D299" s="52"/>
      <c r="E299" s="53"/>
      <c r="F299" s="54"/>
      <c r="G299" s="55"/>
    </row>
    <row r="300" spans="2:7" s="56" customFormat="1" ht="16.5">
      <c r="B300" s="63" t="str">
        <f t="shared" si="5"/>
        <v>1月</v>
      </c>
      <c r="C300" s="51"/>
      <c r="D300" s="52"/>
      <c r="E300" s="53"/>
      <c r="F300" s="54"/>
      <c r="G300" s="55"/>
    </row>
    <row r="301" spans="2:7" s="56" customFormat="1" ht="16.5">
      <c r="B301" s="63" t="str">
        <f t="shared" si="5"/>
        <v>1月</v>
      </c>
      <c r="C301" s="51"/>
      <c r="D301" s="52"/>
      <c r="E301" s="53"/>
      <c r="F301" s="54"/>
      <c r="G301" s="55"/>
    </row>
    <row r="302" spans="2:7" s="56" customFormat="1" ht="16.5">
      <c r="B302" s="63" t="str">
        <f t="shared" si="5"/>
        <v>1月</v>
      </c>
      <c r="C302" s="51"/>
      <c r="D302" s="52"/>
      <c r="E302" s="53"/>
      <c r="F302" s="54"/>
      <c r="G302" s="55"/>
    </row>
    <row r="303" spans="2:7" s="56" customFormat="1" ht="16.5">
      <c r="B303" s="63" t="str">
        <f t="shared" si="5"/>
        <v>1月</v>
      </c>
      <c r="C303" s="51"/>
      <c r="D303" s="52"/>
      <c r="E303" s="53"/>
      <c r="F303" s="54"/>
      <c r="G303" s="55"/>
    </row>
    <row r="304" spans="2:7" s="56" customFormat="1" ht="16.5">
      <c r="B304" s="63" t="str">
        <f t="shared" si="5"/>
        <v>1月</v>
      </c>
      <c r="C304" s="51"/>
      <c r="D304" s="52"/>
      <c r="E304" s="53"/>
      <c r="F304" s="54"/>
      <c r="G304" s="55"/>
    </row>
    <row r="305" spans="2:7" s="56" customFormat="1" ht="16.5">
      <c r="B305" s="63" t="str">
        <f t="shared" si="5"/>
        <v>1月</v>
      </c>
      <c r="C305" s="51"/>
      <c r="D305" s="52"/>
      <c r="E305" s="53"/>
      <c r="F305" s="54"/>
      <c r="G305" s="55"/>
    </row>
    <row r="306" spans="2:7" s="56" customFormat="1" ht="16.5">
      <c r="B306" s="63" t="str">
        <f t="shared" si="5"/>
        <v>1月</v>
      </c>
      <c r="C306" s="51"/>
      <c r="D306" s="52"/>
      <c r="E306" s="53"/>
      <c r="F306" s="54"/>
      <c r="G306" s="55"/>
    </row>
    <row r="307" spans="2:7" s="56" customFormat="1" ht="16.5">
      <c r="B307" s="63" t="str">
        <f t="shared" si="5"/>
        <v>1月</v>
      </c>
      <c r="C307" s="51"/>
      <c r="D307" s="52"/>
      <c r="E307" s="53"/>
      <c r="F307" s="54"/>
      <c r="G307" s="55"/>
    </row>
    <row r="308" spans="2:7" s="56" customFormat="1" ht="16.5">
      <c r="B308" s="63" t="str">
        <f t="shared" si="5"/>
        <v>1月</v>
      </c>
      <c r="C308" s="51"/>
      <c r="D308" s="52"/>
      <c r="E308" s="53"/>
      <c r="F308" s="54"/>
      <c r="G308" s="55"/>
    </row>
    <row r="309" spans="2:7" s="56" customFormat="1" ht="16.5">
      <c r="B309" s="63" t="str">
        <f t="shared" si="5"/>
        <v>1月</v>
      </c>
      <c r="C309" s="51"/>
      <c r="D309" s="52"/>
      <c r="E309" s="53"/>
      <c r="F309" s="54"/>
      <c r="G309" s="55"/>
    </row>
    <row r="310" spans="2:7" s="56" customFormat="1" ht="16.5">
      <c r="B310" s="63" t="str">
        <f t="shared" si="5"/>
        <v>1月</v>
      </c>
      <c r="C310" s="51"/>
      <c r="D310" s="52"/>
      <c r="E310" s="53"/>
      <c r="F310" s="54"/>
      <c r="G310" s="55"/>
    </row>
    <row r="311" spans="2:7" s="56" customFormat="1" ht="16.5">
      <c r="B311" s="63" t="str">
        <f t="shared" si="5"/>
        <v>1月</v>
      </c>
      <c r="C311" s="51"/>
      <c r="D311" s="52"/>
      <c r="E311" s="53"/>
      <c r="F311" s="54"/>
      <c r="G311" s="55"/>
    </row>
    <row r="312" spans="2:7" s="56" customFormat="1" ht="16.5">
      <c r="B312" s="63" t="str">
        <f t="shared" si="5"/>
        <v>1月</v>
      </c>
      <c r="C312" s="51"/>
      <c r="D312" s="52"/>
      <c r="E312" s="53"/>
      <c r="F312" s="54"/>
      <c r="G312" s="55"/>
    </row>
    <row r="313" spans="2:7" s="56" customFormat="1" ht="16.5">
      <c r="B313" s="63" t="str">
        <f t="shared" si="5"/>
        <v>1月</v>
      </c>
      <c r="C313" s="51"/>
      <c r="D313" s="52"/>
      <c r="E313" s="53"/>
      <c r="F313" s="54"/>
      <c r="G313" s="55"/>
    </row>
    <row r="314" spans="2:7" s="56" customFormat="1" ht="16.5">
      <c r="B314" s="63" t="str">
        <f t="shared" si="5"/>
        <v>1月</v>
      </c>
      <c r="C314" s="51"/>
      <c r="D314" s="52"/>
      <c r="E314" s="53"/>
      <c r="F314" s="54"/>
      <c r="G314" s="55"/>
    </row>
    <row r="315" spans="2:7" s="56" customFormat="1" ht="16.5">
      <c r="B315" s="63" t="str">
        <f t="shared" si="5"/>
        <v>1月</v>
      </c>
      <c r="C315" s="51"/>
      <c r="D315" s="52"/>
      <c r="E315" s="53"/>
      <c r="F315" s="54"/>
      <c r="G315" s="55"/>
    </row>
    <row r="316" spans="2:7" s="56" customFormat="1" ht="16.5">
      <c r="B316" s="63" t="str">
        <f t="shared" si="5"/>
        <v>1月</v>
      </c>
      <c r="C316" s="51"/>
      <c r="D316" s="52"/>
      <c r="E316" s="53"/>
      <c r="F316" s="54"/>
      <c r="G316" s="55"/>
    </row>
    <row r="317" spans="2:7" s="56" customFormat="1" ht="16.5">
      <c r="B317" s="63" t="str">
        <f t="shared" si="5"/>
        <v>1月</v>
      </c>
      <c r="C317" s="51"/>
      <c r="D317" s="52"/>
      <c r="E317" s="53"/>
      <c r="F317" s="54"/>
      <c r="G317" s="55"/>
    </row>
    <row r="318" spans="2:7" s="56" customFormat="1" ht="16.5">
      <c r="B318" s="63" t="str">
        <f t="shared" si="5"/>
        <v>1月</v>
      </c>
      <c r="C318" s="51"/>
      <c r="D318" s="52"/>
      <c r="E318" s="53"/>
      <c r="F318" s="54"/>
      <c r="G318" s="55"/>
    </row>
    <row r="319" spans="2:7" s="56" customFormat="1" ht="16.5">
      <c r="B319" s="63" t="str">
        <f t="shared" si="5"/>
        <v>1月</v>
      </c>
      <c r="C319" s="51"/>
      <c r="D319" s="52"/>
      <c r="E319" s="53"/>
      <c r="F319" s="54"/>
      <c r="G319" s="55"/>
    </row>
    <row r="320" spans="2:7" s="56" customFormat="1" ht="16.5">
      <c r="B320" s="63" t="str">
        <f t="shared" si="5"/>
        <v>1月</v>
      </c>
      <c r="C320" s="51"/>
      <c r="D320" s="52"/>
      <c r="E320" s="53"/>
      <c r="F320" s="54"/>
      <c r="G320" s="55"/>
    </row>
    <row r="321" spans="2:7" s="56" customFormat="1" ht="16.5">
      <c r="B321" s="63" t="str">
        <f t="shared" si="5"/>
        <v>1月</v>
      </c>
      <c r="C321" s="51"/>
      <c r="D321" s="52"/>
      <c r="E321" s="53"/>
      <c r="F321" s="54"/>
      <c r="G321" s="55"/>
    </row>
    <row r="322" spans="2:7" s="56" customFormat="1" ht="16.5">
      <c r="B322" s="63" t="str">
        <f t="shared" si="5"/>
        <v>1月</v>
      </c>
      <c r="C322" s="51"/>
      <c r="D322" s="52"/>
      <c r="E322" s="53"/>
      <c r="F322" s="54"/>
      <c r="G322" s="55"/>
    </row>
    <row r="323" spans="2:7" s="56" customFormat="1" ht="16.5">
      <c r="B323" s="63" t="str">
        <f t="shared" si="5"/>
        <v>1月</v>
      </c>
      <c r="C323" s="51"/>
      <c r="D323" s="52"/>
      <c r="E323" s="53"/>
      <c r="F323" s="54"/>
      <c r="G323" s="55"/>
    </row>
    <row r="324" spans="2:7" s="56" customFormat="1" ht="16.5">
      <c r="B324" s="63" t="str">
        <f t="shared" si="5"/>
        <v>1月</v>
      </c>
      <c r="C324" s="51"/>
      <c r="D324" s="52"/>
      <c r="E324" s="53"/>
      <c r="F324" s="54"/>
      <c r="G324" s="55"/>
    </row>
    <row r="325" spans="2:7" s="56" customFormat="1" ht="16.5">
      <c r="B325" s="63" t="str">
        <f t="shared" si="5"/>
        <v>1月</v>
      </c>
      <c r="C325" s="51"/>
      <c r="D325" s="52"/>
      <c r="E325" s="53"/>
      <c r="F325" s="54"/>
      <c r="G325" s="55"/>
    </row>
    <row r="326" spans="2:7" s="56" customFormat="1" ht="16.5">
      <c r="B326" s="63" t="str">
        <f t="shared" si="5"/>
        <v>1月</v>
      </c>
      <c r="C326" s="51"/>
      <c r="D326" s="52"/>
      <c r="E326" s="53"/>
      <c r="F326" s="54"/>
      <c r="G326" s="55"/>
    </row>
    <row r="327" spans="2:7" s="56" customFormat="1" ht="16.5">
      <c r="B327" s="63" t="str">
        <f t="shared" si="5"/>
        <v>1月</v>
      </c>
      <c r="C327" s="51"/>
      <c r="D327" s="52"/>
      <c r="E327" s="53"/>
      <c r="F327" s="54"/>
      <c r="G327" s="55"/>
    </row>
    <row r="328" spans="2:7" s="56" customFormat="1" ht="16.5">
      <c r="B328" s="63" t="str">
        <f t="shared" si="5"/>
        <v>1月</v>
      </c>
      <c r="C328" s="51"/>
      <c r="D328" s="52"/>
      <c r="E328" s="53"/>
      <c r="F328" s="54"/>
      <c r="G328" s="55"/>
    </row>
    <row r="329" spans="2:7" s="56" customFormat="1" ht="16.5">
      <c r="B329" s="63" t="str">
        <f t="shared" si="5"/>
        <v>1月</v>
      </c>
      <c r="C329" s="51"/>
      <c r="D329" s="52"/>
      <c r="E329" s="53"/>
      <c r="F329" s="54"/>
      <c r="G329" s="55"/>
    </row>
    <row r="330" spans="2:7" s="56" customFormat="1" ht="16.5">
      <c r="B330" s="63" t="str">
        <f t="shared" si="5"/>
        <v>1月</v>
      </c>
      <c r="C330" s="51"/>
      <c r="D330" s="52"/>
      <c r="E330" s="53"/>
      <c r="F330" s="54"/>
      <c r="G330" s="55"/>
    </row>
    <row r="331" spans="2:7" s="56" customFormat="1" ht="16.5">
      <c r="B331" s="63" t="str">
        <f t="shared" si="5"/>
        <v>1月</v>
      </c>
      <c r="C331" s="51"/>
      <c r="D331" s="52"/>
      <c r="E331" s="53"/>
      <c r="F331" s="54"/>
      <c r="G331" s="55"/>
    </row>
    <row r="332" spans="2:7" s="56" customFormat="1" ht="16.5">
      <c r="B332" s="63" t="str">
        <f t="shared" si="5"/>
        <v>1月</v>
      </c>
      <c r="C332" s="51"/>
      <c r="D332" s="52"/>
      <c r="E332" s="53"/>
      <c r="F332" s="54"/>
      <c r="G332" s="55"/>
    </row>
    <row r="333" spans="2:7" s="56" customFormat="1" ht="16.5">
      <c r="B333" s="63" t="str">
        <f t="shared" si="5"/>
        <v>1月</v>
      </c>
      <c r="C333" s="51"/>
      <c r="D333" s="52"/>
      <c r="E333" s="53"/>
      <c r="F333" s="54"/>
      <c r="G333" s="55"/>
    </row>
    <row r="334" spans="2:7" s="56" customFormat="1" ht="16.5">
      <c r="B334" s="63" t="str">
        <f t="shared" ref="B334:B397" si="6">IF(D334="売上(収入)",D334&amp;MONTH(C334)&amp;"月"&amp;E334,D334&amp;MONTH(C334)&amp;"月")</f>
        <v>1月</v>
      </c>
      <c r="C334" s="51"/>
      <c r="D334" s="52"/>
      <c r="E334" s="53"/>
      <c r="F334" s="54"/>
      <c r="G334" s="55"/>
    </row>
    <row r="335" spans="2:7" s="56" customFormat="1" ht="16.5">
      <c r="B335" s="63" t="str">
        <f t="shared" si="6"/>
        <v>1月</v>
      </c>
      <c r="C335" s="51"/>
      <c r="D335" s="52"/>
      <c r="E335" s="53"/>
      <c r="F335" s="54"/>
      <c r="G335" s="55"/>
    </row>
    <row r="336" spans="2:7" s="56" customFormat="1" ht="16.5">
      <c r="B336" s="63" t="str">
        <f t="shared" si="6"/>
        <v>1月</v>
      </c>
      <c r="C336" s="51"/>
      <c r="D336" s="52"/>
      <c r="E336" s="53"/>
      <c r="F336" s="54"/>
      <c r="G336" s="55"/>
    </row>
    <row r="337" spans="2:7" s="56" customFormat="1" ht="16.5">
      <c r="B337" s="63" t="str">
        <f t="shared" si="6"/>
        <v>1月</v>
      </c>
      <c r="C337" s="51"/>
      <c r="D337" s="52"/>
      <c r="E337" s="53"/>
      <c r="F337" s="54"/>
      <c r="G337" s="55"/>
    </row>
    <row r="338" spans="2:7" s="56" customFormat="1" ht="16.5">
      <c r="B338" s="63" t="str">
        <f t="shared" si="6"/>
        <v>1月</v>
      </c>
      <c r="C338" s="51"/>
      <c r="D338" s="52"/>
      <c r="E338" s="53"/>
      <c r="F338" s="54"/>
      <c r="G338" s="55"/>
    </row>
    <row r="339" spans="2:7" s="56" customFormat="1" ht="16.5">
      <c r="B339" s="63" t="str">
        <f t="shared" si="6"/>
        <v>1月</v>
      </c>
      <c r="C339" s="51"/>
      <c r="D339" s="52"/>
      <c r="E339" s="53"/>
      <c r="F339" s="54"/>
      <c r="G339" s="55"/>
    </row>
    <row r="340" spans="2:7" s="56" customFormat="1" ht="16.5">
      <c r="B340" s="63" t="str">
        <f t="shared" si="6"/>
        <v>1月</v>
      </c>
      <c r="C340" s="51"/>
      <c r="D340" s="52"/>
      <c r="E340" s="53"/>
      <c r="F340" s="54"/>
      <c r="G340" s="55"/>
    </row>
    <row r="341" spans="2:7" s="56" customFormat="1" ht="16.5">
      <c r="B341" s="63" t="str">
        <f t="shared" si="6"/>
        <v>1月</v>
      </c>
      <c r="C341" s="51"/>
      <c r="D341" s="52"/>
      <c r="E341" s="53"/>
      <c r="F341" s="54"/>
      <c r="G341" s="55"/>
    </row>
    <row r="342" spans="2:7" s="56" customFormat="1" ht="16.5">
      <c r="B342" s="63" t="str">
        <f t="shared" si="6"/>
        <v>1月</v>
      </c>
      <c r="C342" s="51"/>
      <c r="D342" s="52"/>
      <c r="E342" s="53"/>
      <c r="F342" s="54"/>
      <c r="G342" s="55"/>
    </row>
    <row r="343" spans="2:7" s="56" customFormat="1" ht="16.5">
      <c r="B343" s="63" t="str">
        <f t="shared" si="6"/>
        <v>1月</v>
      </c>
      <c r="C343" s="51"/>
      <c r="D343" s="52"/>
      <c r="E343" s="53"/>
      <c r="F343" s="54"/>
      <c r="G343" s="55"/>
    </row>
    <row r="344" spans="2:7" s="56" customFormat="1" ht="16.5">
      <c r="B344" s="63" t="str">
        <f t="shared" si="6"/>
        <v>1月</v>
      </c>
      <c r="C344" s="51"/>
      <c r="D344" s="52"/>
      <c r="E344" s="53"/>
      <c r="F344" s="54"/>
      <c r="G344" s="55"/>
    </row>
    <row r="345" spans="2:7" s="56" customFormat="1" ht="16.5">
      <c r="B345" s="63" t="str">
        <f t="shared" si="6"/>
        <v>1月</v>
      </c>
      <c r="C345" s="51"/>
      <c r="D345" s="52"/>
      <c r="E345" s="53"/>
      <c r="F345" s="54"/>
      <c r="G345" s="55"/>
    </row>
    <row r="346" spans="2:7" s="56" customFormat="1" ht="16.5">
      <c r="B346" s="63" t="str">
        <f t="shared" si="6"/>
        <v>1月</v>
      </c>
      <c r="C346" s="51"/>
      <c r="D346" s="52"/>
      <c r="E346" s="53"/>
      <c r="F346" s="54"/>
      <c r="G346" s="55"/>
    </row>
    <row r="347" spans="2:7" s="56" customFormat="1" ht="16.5">
      <c r="B347" s="63" t="str">
        <f t="shared" si="6"/>
        <v>1月</v>
      </c>
      <c r="C347" s="51"/>
      <c r="D347" s="52"/>
      <c r="E347" s="53"/>
      <c r="F347" s="54"/>
      <c r="G347" s="55"/>
    </row>
    <row r="348" spans="2:7" s="56" customFormat="1" ht="16.5">
      <c r="B348" s="63" t="str">
        <f t="shared" si="6"/>
        <v>1月</v>
      </c>
      <c r="C348" s="51"/>
      <c r="D348" s="52"/>
      <c r="E348" s="53"/>
      <c r="F348" s="54"/>
      <c r="G348" s="55"/>
    </row>
    <row r="349" spans="2:7" s="56" customFormat="1" ht="16.5">
      <c r="B349" s="63" t="str">
        <f t="shared" si="6"/>
        <v>1月</v>
      </c>
      <c r="C349" s="51"/>
      <c r="D349" s="52"/>
      <c r="E349" s="53"/>
      <c r="F349" s="54"/>
      <c r="G349" s="55"/>
    </row>
    <row r="350" spans="2:7" s="56" customFormat="1" ht="16.5">
      <c r="B350" s="63" t="str">
        <f t="shared" si="6"/>
        <v>1月</v>
      </c>
      <c r="C350" s="51"/>
      <c r="D350" s="52"/>
      <c r="E350" s="53"/>
      <c r="F350" s="54"/>
      <c r="G350" s="55"/>
    </row>
    <row r="351" spans="2:7" s="56" customFormat="1" ht="16.5">
      <c r="B351" s="63" t="str">
        <f t="shared" si="6"/>
        <v>1月</v>
      </c>
      <c r="C351" s="51"/>
      <c r="D351" s="52"/>
      <c r="E351" s="53"/>
      <c r="F351" s="54"/>
      <c r="G351" s="55"/>
    </row>
    <row r="352" spans="2:7" s="56" customFormat="1" ht="16.5">
      <c r="B352" s="63" t="str">
        <f t="shared" si="6"/>
        <v>1月</v>
      </c>
      <c r="C352" s="51"/>
      <c r="D352" s="52"/>
      <c r="E352" s="53"/>
      <c r="F352" s="54"/>
      <c r="G352" s="55"/>
    </row>
    <row r="353" spans="2:7" s="56" customFormat="1" ht="16.5">
      <c r="B353" s="63" t="str">
        <f t="shared" si="6"/>
        <v>1月</v>
      </c>
      <c r="C353" s="51"/>
      <c r="D353" s="52"/>
      <c r="E353" s="53"/>
      <c r="F353" s="54"/>
      <c r="G353" s="55"/>
    </row>
    <row r="354" spans="2:7" s="56" customFormat="1" ht="16.5">
      <c r="B354" s="63" t="str">
        <f t="shared" si="6"/>
        <v>1月</v>
      </c>
      <c r="C354" s="51"/>
      <c r="D354" s="52"/>
      <c r="E354" s="53"/>
      <c r="F354" s="54"/>
      <c r="G354" s="55"/>
    </row>
    <row r="355" spans="2:7" s="56" customFormat="1" ht="16.5">
      <c r="B355" s="63" t="str">
        <f t="shared" si="6"/>
        <v>1月</v>
      </c>
      <c r="C355" s="51"/>
      <c r="D355" s="52"/>
      <c r="E355" s="53"/>
      <c r="F355" s="54"/>
      <c r="G355" s="55"/>
    </row>
    <row r="356" spans="2:7" s="56" customFormat="1" ht="16.5">
      <c r="B356" s="63" t="str">
        <f t="shared" si="6"/>
        <v>1月</v>
      </c>
      <c r="C356" s="51"/>
      <c r="D356" s="52"/>
      <c r="E356" s="53"/>
      <c r="F356" s="54"/>
      <c r="G356" s="55"/>
    </row>
    <row r="357" spans="2:7" s="56" customFormat="1" ht="16.5">
      <c r="B357" s="63" t="str">
        <f t="shared" si="6"/>
        <v>1月</v>
      </c>
      <c r="C357" s="51"/>
      <c r="D357" s="52"/>
      <c r="E357" s="53"/>
      <c r="F357" s="54"/>
      <c r="G357" s="55"/>
    </row>
    <row r="358" spans="2:7" s="56" customFormat="1" ht="16.5">
      <c r="B358" s="63" t="str">
        <f t="shared" si="6"/>
        <v>1月</v>
      </c>
      <c r="C358" s="51"/>
      <c r="D358" s="52"/>
      <c r="E358" s="53"/>
      <c r="F358" s="54"/>
      <c r="G358" s="55"/>
    </row>
    <row r="359" spans="2:7" s="56" customFormat="1" ht="16.5">
      <c r="B359" s="63" t="str">
        <f t="shared" si="6"/>
        <v>1月</v>
      </c>
      <c r="C359" s="51"/>
      <c r="D359" s="52"/>
      <c r="E359" s="53"/>
      <c r="F359" s="54"/>
      <c r="G359" s="55"/>
    </row>
    <row r="360" spans="2:7" s="56" customFormat="1" ht="16.5">
      <c r="B360" s="63" t="str">
        <f t="shared" si="6"/>
        <v>1月</v>
      </c>
      <c r="C360" s="51"/>
      <c r="D360" s="52"/>
      <c r="E360" s="53"/>
      <c r="F360" s="54"/>
      <c r="G360" s="55"/>
    </row>
    <row r="361" spans="2:7" s="56" customFormat="1" ht="16.5">
      <c r="B361" s="63" t="str">
        <f t="shared" si="6"/>
        <v>1月</v>
      </c>
      <c r="C361" s="51"/>
      <c r="D361" s="52"/>
      <c r="E361" s="53"/>
      <c r="F361" s="54"/>
      <c r="G361" s="55"/>
    </row>
    <row r="362" spans="2:7" s="56" customFormat="1" ht="16.5">
      <c r="B362" s="63" t="str">
        <f t="shared" si="6"/>
        <v>1月</v>
      </c>
      <c r="C362" s="51"/>
      <c r="D362" s="52"/>
      <c r="E362" s="53"/>
      <c r="F362" s="54"/>
      <c r="G362" s="55"/>
    </row>
    <row r="363" spans="2:7" s="56" customFormat="1" ht="16.5">
      <c r="B363" s="63" t="str">
        <f t="shared" si="6"/>
        <v>1月</v>
      </c>
      <c r="C363" s="51"/>
      <c r="D363" s="52"/>
      <c r="E363" s="53"/>
      <c r="F363" s="54"/>
      <c r="G363" s="55"/>
    </row>
    <row r="364" spans="2:7" s="56" customFormat="1" ht="16.5">
      <c r="B364" s="63" t="str">
        <f t="shared" si="6"/>
        <v>1月</v>
      </c>
      <c r="C364" s="51"/>
      <c r="D364" s="52"/>
      <c r="E364" s="53"/>
      <c r="F364" s="54"/>
      <c r="G364" s="55"/>
    </row>
    <row r="365" spans="2:7" s="56" customFormat="1" ht="16.5">
      <c r="B365" s="63" t="str">
        <f t="shared" si="6"/>
        <v>1月</v>
      </c>
      <c r="C365" s="51"/>
      <c r="D365" s="52"/>
      <c r="E365" s="53"/>
      <c r="F365" s="54"/>
      <c r="G365" s="55"/>
    </row>
    <row r="366" spans="2:7" s="56" customFormat="1" ht="16.5">
      <c r="B366" s="63" t="str">
        <f t="shared" si="6"/>
        <v>1月</v>
      </c>
      <c r="C366" s="51"/>
      <c r="D366" s="52"/>
      <c r="E366" s="53"/>
      <c r="F366" s="54"/>
      <c r="G366" s="55"/>
    </row>
    <row r="367" spans="2:7" s="56" customFormat="1" ht="16.5">
      <c r="B367" s="63" t="str">
        <f t="shared" si="6"/>
        <v>1月</v>
      </c>
      <c r="C367" s="51"/>
      <c r="D367" s="52"/>
      <c r="E367" s="53"/>
      <c r="F367" s="54"/>
      <c r="G367" s="55"/>
    </row>
    <row r="368" spans="2:7" s="56" customFormat="1" ht="16.5">
      <c r="B368" s="63" t="str">
        <f t="shared" si="6"/>
        <v>1月</v>
      </c>
      <c r="C368" s="51"/>
      <c r="D368" s="52"/>
      <c r="E368" s="53"/>
      <c r="F368" s="54"/>
      <c r="G368" s="55"/>
    </row>
    <row r="369" spans="2:7" s="56" customFormat="1" ht="16.5">
      <c r="B369" s="63" t="str">
        <f t="shared" si="6"/>
        <v>1月</v>
      </c>
      <c r="C369" s="51"/>
      <c r="D369" s="52"/>
      <c r="E369" s="53"/>
      <c r="F369" s="54"/>
      <c r="G369" s="55"/>
    </row>
    <row r="370" spans="2:7" s="56" customFormat="1" ht="16.5">
      <c r="B370" s="63" t="str">
        <f t="shared" si="6"/>
        <v>1月</v>
      </c>
      <c r="C370" s="51"/>
      <c r="D370" s="52"/>
      <c r="E370" s="53"/>
      <c r="F370" s="54"/>
      <c r="G370" s="55"/>
    </row>
    <row r="371" spans="2:7" s="56" customFormat="1" ht="16.5">
      <c r="B371" s="63" t="str">
        <f t="shared" si="6"/>
        <v>1月</v>
      </c>
      <c r="C371" s="51"/>
      <c r="D371" s="52"/>
      <c r="E371" s="53"/>
      <c r="F371" s="54"/>
      <c r="G371" s="55"/>
    </row>
    <row r="372" spans="2:7" s="56" customFormat="1" ht="16.5">
      <c r="B372" s="63" t="str">
        <f t="shared" si="6"/>
        <v>1月</v>
      </c>
      <c r="C372" s="51"/>
      <c r="D372" s="52"/>
      <c r="E372" s="53"/>
      <c r="F372" s="54"/>
      <c r="G372" s="55"/>
    </row>
    <row r="373" spans="2:7" s="56" customFormat="1" ht="16.5">
      <c r="B373" s="63" t="str">
        <f t="shared" si="6"/>
        <v>1月</v>
      </c>
      <c r="C373" s="51"/>
      <c r="D373" s="52"/>
      <c r="E373" s="53"/>
      <c r="F373" s="54"/>
      <c r="G373" s="55"/>
    </row>
    <row r="374" spans="2:7" s="56" customFormat="1" ht="16.5">
      <c r="B374" s="63" t="str">
        <f t="shared" si="6"/>
        <v>1月</v>
      </c>
      <c r="C374" s="51"/>
      <c r="D374" s="52"/>
      <c r="E374" s="53"/>
      <c r="F374" s="54"/>
      <c r="G374" s="55"/>
    </row>
    <row r="375" spans="2:7" s="56" customFormat="1" ht="16.5">
      <c r="B375" s="63" t="str">
        <f t="shared" si="6"/>
        <v>1月</v>
      </c>
      <c r="C375" s="51"/>
      <c r="D375" s="52"/>
      <c r="E375" s="53"/>
      <c r="F375" s="54"/>
      <c r="G375" s="55"/>
    </row>
    <row r="376" spans="2:7" s="56" customFormat="1" ht="16.5">
      <c r="B376" s="63" t="str">
        <f t="shared" si="6"/>
        <v>1月</v>
      </c>
      <c r="C376" s="51"/>
      <c r="D376" s="52"/>
      <c r="E376" s="53"/>
      <c r="F376" s="54"/>
      <c r="G376" s="55"/>
    </row>
    <row r="377" spans="2:7" s="56" customFormat="1" ht="16.5">
      <c r="B377" s="63" t="str">
        <f t="shared" si="6"/>
        <v>1月</v>
      </c>
      <c r="C377" s="51"/>
      <c r="D377" s="52"/>
      <c r="E377" s="53"/>
      <c r="F377" s="54"/>
      <c r="G377" s="55"/>
    </row>
    <row r="378" spans="2:7" s="56" customFormat="1" ht="16.5">
      <c r="B378" s="63" t="str">
        <f t="shared" si="6"/>
        <v>1月</v>
      </c>
      <c r="C378" s="51"/>
      <c r="D378" s="52"/>
      <c r="E378" s="53"/>
      <c r="F378" s="54"/>
      <c r="G378" s="55"/>
    </row>
    <row r="379" spans="2:7" s="56" customFormat="1" ht="16.5">
      <c r="B379" s="63" t="str">
        <f t="shared" si="6"/>
        <v>1月</v>
      </c>
      <c r="C379" s="51"/>
      <c r="D379" s="52"/>
      <c r="E379" s="53"/>
      <c r="F379" s="54"/>
      <c r="G379" s="55"/>
    </row>
    <row r="380" spans="2:7" s="56" customFormat="1" ht="16.5">
      <c r="B380" s="63" t="str">
        <f t="shared" si="6"/>
        <v>1月</v>
      </c>
      <c r="C380" s="51"/>
      <c r="D380" s="52"/>
      <c r="E380" s="53"/>
      <c r="F380" s="54"/>
      <c r="G380" s="55"/>
    </row>
    <row r="381" spans="2:7" s="56" customFormat="1" ht="16.5">
      <c r="B381" s="63" t="str">
        <f t="shared" si="6"/>
        <v>1月</v>
      </c>
      <c r="C381" s="51"/>
      <c r="D381" s="52"/>
      <c r="E381" s="53"/>
      <c r="F381" s="54"/>
      <c r="G381" s="55"/>
    </row>
    <row r="382" spans="2:7" s="56" customFormat="1" ht="16.5">
      <c r="B382" s="63" t="str">
        <f t="shared" si="6"/>
        <v>1月</v>
      </c>
      <c r="C382" s="51"/>
      <c r="D382" s="52"/>
      <c r="E382" s="53"/>
      <c r="F382" s="54"/>
      <c r="G382" s="55"/>
    </row>
    <row r="383" spans="2:7" s="56" customFormat="1" ht="16.5">
      <c r="B383" s="63" t="str">
        <f t="shared" si="6"/>
        <v>1月</v>
      </c>
      <c r="C383" s="51"/>
      <c r="D383" s="52"/>
      <c r="E383" s="53"/>
      <c r="F383" s="54"/>
      <c r="G383" s="55"/>
    </row>
    <row r="384" spans="2:7" s="56" customFormat="1" ht="16.5">
      <c r="B384" s="63" t="str">
        <f t="shared" si="6"/>
        <v>1月</v>
      </c>
      <c r="C384" s="51"/>
      <c r="D384" s="52"/>
      <c r="E384" s="53"/>
      <c r="F384" s="54"/>
      <c r="G384" s="55"/>
    </row>
    <row r="385" spans="2:7" s="56" customFormat="1" ht="16.5">
      <c r="B385" s="63" t="str">
        <f t="shared" si="6"/>
        <v>1月</v>
      </c>
      <c r="C385" s="51"/>
      <c r="D385" s="52"/>
      <c r="E385" s="53"/>
      <c r="F385" s="54"/>
      <c r="G385" s="55"/>
    </row>
    <row r="386" spans="2:7" s="56" customFormat="1" ht="16.5">
      <c r="B386" s="63" t="str">
        <f t="shared" si="6"/>
        <v>1月</v>
      </c>
      <c r="C386" s="51"/>
      <c r="D386" s="52"/>
      <c r="E386" s="53"/>
      <c r="F386" s="54"/>
      <c r="G386" s="55"/>
    </row>
    <row r="387" spans="2:7" s="56" customFormat="1" ht="16.5">
      <c r="B387" s="63" t="str">
        <f t="shared" si="6"/>
        <v>1月</v>
      </c>
      <c r="C387" s="51"/>
      <c r="D387" s="52"/>
      <c r="E387" s="53"/>
      <c r="F387" s="54"/>
      <c r="G387" s="55"/>
    </row>
    <row r="388" spans="2:7" s="56" customFormat="1" ht="16.5">
      <c r="B388" s="63" t="str">
        <f t="shared" si="6"/>
        <v>1月</v>
      </c>
      <c r="C388" s="51"/>
      <c r="D388" s="52"/>
      <c r="E388" s="53"/>
      <c r="F388" s="54"/>
      <c r="G388" s="55"/>
    </row>
    <row r="389" spans="2:7" s="56" customFormat="1" ht="16.5">
      <c r="B389" s="63" t="str">
        <f t="shared" si="6"/>
        <v>1月</v>
      </c>
      <c r="C389" s="51"/>
      <c r="D389" s="52"/>
      <c r="E389" s="53"/>
      <c r="F389" s="54"/>
      <c r="G389" s="55"/>
    </row>
    <row r="390" spans="2:7" s="56" customFormat="1" ht="16.5">
      <c r="B390" s="63" t="str">
        <f t="shared" si="6"/>
        <v>1月</v>
      </c>
      <c r="C390" s="51"/>
      <c r="D390" s="52"/>
      <c r="E390" s="53"/>
      <c r="F390" s="54"/>
      <c r="G390" s="55"/>
    </row>
    <row r="391" spans="2:7" s="56" customFormat="1" ht="16.5">
      <c r="B391" s="63" t="str">
        <f t="shared" si="6"/>
        <v>1月</v>
      </c>
      <c r="C391" s="51"/>
      <c r="D391" s="52"/>
      <c r="E391" s="53"/>
      <c r="F391" s="54"/>
      <c r="G391" s="55"/>
    </row>
    <row r="392" spans="2:7" s="56" customFormat="1" ht="16.5">
      <c r="B392" s="63" t="str">
        <f t="shared" si="6"/>
        <v>1月</v>
      </c>
      <c r="C392" s="51"/>
      <c r="D392" s="52"/>
      <c r="E392" s="53"/>
      <c r="F392" s="54"/>
      <c r="G392" s="55"/>
    </row>
    <row r="393" spans="2:7" s="56" customFormat="1" ht="16.5">
      <c r="B393" s="63" t="str">
        <f t="shared" si="6"/>
        <v>1月</v>
      </c>
      <c r="C393" s="51"/>
      <c r="D393" s="52"/>
      <c r="E393" s="53"/>
      <c r="F393" s="54"/>
      <c r="G393" s="55"/>
    </row>
    <row r="394" spans="2:7" s="56" customFormat="1" ht="16.5">
      <c r="B394" s="63" t="str">
        <f t="shared" si="6"/>
        <v>1月</v>
      </c>
      <c r="C394" s="51"/>
      <c r="D394" s="52"/>
      <c r="E394" s="53"/>
      <c r="F394" s="54"/>
      <c r="G394" s="55"/>
    </row>
    <row r="395" spans="2:7" s="56" customFormat="1" ht="16.5">
      <c r="B395" s="63" t="str">
        <f t="shared" si="6"/>
        <v>1月</v>
      </c>
      <c r="C395" s="51"/>
      <c r="D395" s="52"/>
      <c r="E395" s="53"/>
      <c r="F395" s="54"/>
      <c r="G395" s="55"/>
    </row>
    <row r="396" spans="2:7" s="56" customFormat="1" ht="16.5">
      <c r="B396" s="63" t="str">
        <f t="shared" si="6"/>
        <v>1月</v>
      </c>
      <c r="C396" s="51"/>
      <c r="D396" s="52"/>
      <c r="E396" s="53"/>
      <c r="F396" s="54"/>
      <c r="G396" s="55"/>
    </row>
    <row r="397" spans="2:7" s="56" customFormat="1" ht="16.5">
      <c r="B397" s="63" t="str">
        <f t="shared" si="6"/>
        <v>1月</v>
      </c>
      <c r="C397" s="51"/>
      <c r="D397" s="52"/>
      <c r="E397" s="53"/>
      <c r="F397" s="54"/>
      <c r="G397" s="55"/>
    </row>
    <row r="398" spans="2:7" s="56" customFormat="1" ht="16.5">
      <c r="B398" s="63" t="str">
        <f t="shared" ref="B398:B440" si="7">IF(D398="売上(収入)",D398&amp;MONTH(C398)&amp;"月"&amp;E398,D398&amp;MONTH(C398)&amp;"月")</f>
        <v>1月</v>
      </c>
      <c r="C398" s="51"/>
      <c r="D398" s="52"/>
      <c r="E398" s="53"/>
      <c r="F398" s="54"/>
      <c r="G398" s="55"/>
    </row>
    <row r="399" spans="2:7" s="56" customFormat="1" ht="16.5">
      <c r="B399" s="63" t="str">
        <f t="shared" si="7"/>
        <v>1月</v>
      </c>
      <c r="C399" s="51"/>
      <c r="D399" s="52"/>
      <c r="E399" s="53"/>
      <c r="F399" s="54"/>
      <c r="G399" s="55"/>
    </row>
    <row r="400" spans="2:7" s="56" customFormat="1" ht="16.5">
      <c r="B400" s="63" t="str">
        <f t="shared" si="7"/>
        <v>1月</v>
      </c>
      <c r="C400" s="51"/>
      <c r="D400" s="52"/>
      <c r="E400" s="53"/>
      <c r="F400" s="54"/>
      <c r="G400" s="55"/>
    </row>
    <row r="401" spans="2:7" s="56" customFormat="1" ht="16.5">
      <c r="B401" s="63" t="str">
        <f t="shared" si="7"/>
        <v>1月</v>
      </c>
      <c r="C401" s="51"/>
      <c r="D401" s="52"/>
      <c r="E401" s="53"/>
      <c r="F401" s="54"/>
      <c r="G401" s="55"/>
    </row>
    <row r="402" spans="2:7" s="56" customFormat="1" ht="16.5">
      <c r="B402" s="63" t="str">
        <f t="shared" si="7"/>
        <v>1月</v>
      </c>
      <c r="C402" s="51"/>
      <c r="D402" s="52"/>
      <c r="E402" s="53"/>
      <c r="F402" s="54"/>
      <c r="G402" s="55"/>
    </row>
    <row r="403" spans="2:7" s="56" customFormat="1" ht="16.5">
      <c r="B403" s="63" t="str">
        <f t="shared" si="7"/>
        <v>1月</v>
      </c>
      <c r="C403" s="51"/>
      <c r="D403" s="52"/>
      <c r="E403" s="53"/>
      <c r="F403" s="54"/>
      <c r="G403" s="55"/>
    </row>
    <row r="404" spans="2:7" s="56" customFormat="1" ht="16.5">
      <c r="B404" s="63" t="str">
        <f t="shared" si="7"/>
        <v>1月</v>
      </c>
      <c r="C404" s="51"/>
      <c r="D404" s="52"/>
      <c r="E404" s="53"/>
      <c r="F404" s="54"/>
      <c r="G404" s="55"/>
    </row>
    <row r="405" spans="2:7" s="56" customFormat="1" ht="16.5">
      <c r="B405" s="63" t="str">
        <f t="shared" si="7"/>
        <v>1月</v>
      </c>
      <c r="C405" s="51"/>
      <c r="D405" s="52"/>
      <c r="E405" s="53"/>
      <c r="F405" s="54"/>
      <c r="G405" s="55"/>
    </row>
    <row r="406" spans="2:7" s="56" customFormat="1" ht="16.5">
      <c r="B406" s="63" t="str">
        <f t="shared" si="7"/>
        <v>1月</v>
      </c>
      <c r="C406" s="51"/>
      <c r="D406" s="52"/>
      <c r="E406" s="53"/>
      <c r="F406" s="54"/>
      <c r="G406" s="55"/>
    </row>
    <row r="407" spans="2:7" s="56" customFormat="1" ht="16.5">
      <c r="B407" s="63" t="str">
        <f t="shared" si="7"/>
        <v>1月</v>
      </c>
      <c r="C407" s="51"/>
      <c r="D407" s="52"/>
      <c r="E407" s="53"/>
      <c r="F407" s="54"/>
      <c r="G407" s="55"/>
    </row>
    <row r="408" spans="2:7" s="56" customFormat="1" ht="16.5">
      <c r="B408" s="63" t="str">
        <f t="shared" si="7"/>
        <v>1月</v>
      </c>
      <c r="C408" s="51"/>
      <c r="D408" s="52"/>
      <c r="E408" s="53"/>
      <c r="F408" s="54"/>
      <c r="G408" s="55"/>
    </row>
    <row r="409" spans="2:7" s="56" customFormat="1" ht="16.5">
      <c r="B409" s="63" t="str">
        <f t="shared" si="7"/>
        <v>1月</v>
      </c>
      <c r="C409" s="51"/>
      <c r="D409" s="52"/>
      <c r="E409" s="53"/>
      <c r="F409" s="54"/>
      <c r="G409" s="55"/>
    </row>
    <row r="410" spans="2:7" s="56" customFormat="1" ht="16.5">
      <c r="B410" s="63" t="str">
        <f t="shared" si="7"/>
        <v>1月</v>
      </c>
      <c r="C410" s="51"/>
      <c r="D410" s="52"/>
      <c r="E410" s="53"/>
      <c r="F410" s="54"/>
      <c r="G410" s="55"/>
    </row>
    <row r="411" spans="2:7" s="56" customFormat="1" ht="16.5">
      <c r="B411" s="63" t="str">
        <f t="shared" si="7"/>
        <v>1月</v>
      </c>
      <c r="C411" s="51"/>
      <c r="D411" s="52"/>
      <c r="E411" s="53"/>
      <c r="F411" s="54"/>
      <c r="G411" s="55"/>
    </row>
    <row r="412" spans="2:7" s="56" customFormat="1" ht="16.5">
      <c r="B412" s="63" t="str">
        <f t="shared" si="7"/>
        <v>1月</v>
      </c>
      <c r="C412" s="51"/>
      <c r="D412" s="52"/>
      <c r="E412" s="53"/>
      <c r="F412" s="54"/>
      <c r="G412" s="55"/>
    </row>
    <row r="413" spans="2:7" s="56" customFormat="1" ht="16.5">
      <c r="B413" s="63" t="str">
        <f t="shared" si="7"/>
        <v>1月</v>
      </c>
      <c r="C413" s="51"/>
      <c r="D413" s="52"/>
      <c r="E413" s="53"/>
      <c r="F413" s="54"/>
      <c r="G413" s="55"/>
    </row>
    <row r="414" spans="2:7" s="56" customFormat="1" ht="16.5">
      <c r="B414" s="63" t="str">
        <f t="shared" si="7"/>
        <v>1月</v>
      </c>
      <c r="C414" s="51"/>
      <c r="D414" s="52"/>
      <c r="E414" s="53"/>
      <c r="F414" s="54"/>
      <c r="G414" s="55"/>
    </row>
    <row r="415" spans="2:7" s="56" customFormat="1" ht="16.5">
      <c r="B415" s="63" t="str">
        <f t="shared" si="7"/>
        <v>1月</v>
      </c>
      <c r="C415" s="51"/>
      <c r="D415" s="52"/>
      <c r="E415" s="53"/>
      <c r="F415" s="54"/>
      <c r="G415" s="55"/>
    </row>
    <row r="416" spans="2:7" s="56" customFormat="1" ht="16.5">
      <c r="B416" s="63" t="str">
        <f t="shared" si="7"/>
        <v>1月</v>
      </c>
      <c r="C416" s="51"/>
      <c r="D416" s="52"/>
      <c r="E416" s="53"/>
      <c r="F416" s="54"/>
      <c r="G416" s="55"/>
    </row>
    <row r="417" spans="2:7" s="56" customFormat="1" ht="16.5">
      <c r="B417" s="63" t="str">
        <f t="shared" si="7"/>
        <v>1月</v>
      </c>
      <c r="C417" s="51"/>
      <c r="D417" s="52"/>
      <c r="E417" s="53"/>
      <c r="F417" s="54"/>
      <c r="G417" s="55"/>
    </row>
    <row r="418" spans="2:7" s="56" customFormat="1" ht="16.5">
      <c r="B418" s="63" t="str">
        <f t="shared" si="7"/>
        <v>1月</v>
      </c>
      <c r="C418" s="51"/>
      <c r="D418" s="52"/>
      <c r="E418" s="53"/>
      <c r="F418" s="54"/>
      <c r="G418" s="55"/>
    </row>
    <row r="419" spans="2:7" s="56" customFormat="1" ht="16.5">
      <c r="B419" s="63" t="str">
        <f t="shared" si="7"/>
        <v>1月</v>
      </c>
      <c r="C419" s="51"/>
      <c r="D419" s="52"/>
      <c r="E419" s="53"/>
      <c r="F419" s="54"/>
      <c r="G419" s="55"/>
    </row>
    <row r="420" spans="2:7" s="56" customFormat="1" ht="16.5">
      <c r="B420" s="63" t="str">
        <f t="shared" si="7"/>
        <v>1月</v>
      </c>
      <c r="C420" s="51"/>
      <c r="D420" s="52"/>
      <c r="E420" s="53"/>
      <c r="F420" s="54"/>
      <c r="G420" s="55"/>
    </row>
    <row r="421" spans="2:7" s="56" customFormat="1" ht="16.5">
      <c r="B421" s="63" t="str">
        <f t="shared" si="7"/>
        <v>1月</v>
      </c>
      <c r="C421" s="51"/>
      <c r="D421" s="52"/>
      <c r="E421" s="53"/>
      <c r="F421" s="54"/>
      <c r="G421" s="55"/>
    </row>
    <row r="422" spans="2:7" s="56" customFormat="1" ht="16.5">
      <c r="B422" s="63" t="str">
        <f t="shared" si="7"/>
        <v>1月</v>
      </c>
      <c r="C422" s="51"/>
      <c r="D422" s="52"/>
      <c r="E422" s="53"/>
      <c r="F422" s="54"/>
      <c r="G422" s="55"/>
    </row>
    <row r="423" spans="2:7" s="56" customFormat="1" ht="16.5">
      <c r="B423" s="63" t="str">
        <f t="shared" si="7"/>
        <v>1月</v>
      </c>
      <c r="C423" s="51"/>
      <c r="D423" s="52"/>
      <c r="E423" s="53"/>
      <c r="F423" s="54"/>
      <c r="G423" s="55"/>
    </row>
    <row r="424" spans="2:7" s="56" customFormat="1" ht="16.5">
      <c r="B424" s="63" t="str">
        <f t="shared" si="7"/>
        <v>1月</v>
      </c>
      <c r="C424" s="51"/>
      <c r="D424" s="52"/>
      <c r="E424" s="53"/>
      <c r="F424" s="54"/>
      <c r="G424" s="55"/>
    </row>
    <row r="425" spans="2:7" s="56" customFormat="1" ht="16.5">
      <c r="B425" s="63" t="str">
        <f t="shared" si="7"/>
        <v>1月</v>
      </c>
      <c r="C425" s="51"/>
      <c r="D425" s="52"/>
      <c r="E425" s="53"/>
      <c r="F425" s="54"/>
      <c r="G425" s="55"/>
    </row>
    <row r="426" spans="2:7" s="56" customFormat="1" ht="16.5">
      <c r="B426" s="63" t="str">
        <f t="shared" si="7"/>
        <v>1月</v>
      </c>
      <c r="C426" s="51"/>
      <c r="D426" s="52"/>
      <c r="E426" s="53"/>
      <c r="F426" s="54"/>
      <c r="G426" s="55"/>
    </row>
    <row r="427" spans="2:7" s="56" customFormat="1" ht="16.5">
      <c r="B427" s="63" t="str">
        <f t="shared" si="7"/>
        <v>1月</v>
      </c>
      <c r="C427" s="51"/>
      <c r="D427" s="52"/>
      <c r="E427" s="53"/>
      <c r="F427" s="54"/>
      <c r="G427" s="55"/>
    </row>
    <row r="428" spans="2:7" s="56" customFormat="1" ht="16.5">
      <c r="B428" s="63" t="str">
        <f t="shared" si="7"/>
        <v>1月</v>
      </c>
      <c r="C428" s="51"/>
      <c r="D428" s="52"/>
      <c r="E428" s="53"/>
      <c r="F428" s="54"/>
      <c r="G428" s="55"/>
    </row>
    <row r="429" spans="2:7" s="56" customFormat="1" ht="16.5">
      <c r="B429" s="63" t="str">
        <f t="shared" si="7"/>
        <v>1月</v>
      </c>
      <c r="C429" s="51"/>
      <c r="D429" s="52"/>
      <c r="E429" s="53"/>
      <c r="F429" s="54"/>
      <c r="G429" s="55"/>
    </row>
    <row r="430" spans="2:7" s="56" customFormat="1" ht="16.5">
      <c r="B430" s="63" t="str">
        <f t="shared" si="7"/>
        <v>1月</v>
      </c>
      <c r="C430" s="51"/>
      <c r="D430" s="52"/>
      <c r="E430" s="53"/>
      <c r="F430" s="54"/>
      <c r="G430" s="55"/>
    </row>
    <row r="431" spans="2:7" s="56" customFormat="1" ht="16.5">
      <c r="B431" s="63" t="str">
        <f t="shared" si="7"/>
        <v>1月</v>
      </c>
      <c r="C431" s="51"/>
      <c r="D431" s="52"/>
      <c r="E431" s="53"/>
      <c r="F431" s="54"/>
      <c r="G431" s="55"/>
    </row>
    <row r="432" spans="2:7" s="56" customFormat="1" ht="16.5">
      <c r="B432" s="63" t="str">
        <f t="shared" si="7"/>
        <v>1月</v>
      </c>
      <c r="C432" s="51"/>
      <c r="D432" s="52"/>
      <c r="E432" s="53"/>
      <c r="F432" s="54"/>
      <c r="G432" s="55"/>
    </row>
    <row r="433" spans="2:7" s="56" customFormat="1" ht="16.5">
      <c r="B433" s="63" t="str">
        <f t="shared" si="7"/>
        <v>1月</v>
      </c>
      <c r="C433" s="51"/>
      <c r="D433" s="52"/>
      <c r="E433" s="53"/>
      <c r="F433" s="54"/>
      <c r="G433" s="55"/>
    </row>
    <row r="434" spans="2:7" s="56" customFormat="1" ht="16.5">
      <c r="B434" s="63" t="str">
        <f t="shared" si="7"/>
        <v>1月</v>
      </c>
      <c r="C434" s="51"/>
      <c r="D434" s="52"/>
      <c r="E434" s="53"/>
      <c r="F434" s="54"/>
      <c r="G434" s="55"/>
    </row>
    <row r="435" spans="2:7" s="56" customFormat="1" ht="16.5">
      <c r="B435" s="63" t="str">
        <f t="shared" si="7"/>
        <v>1月</v>
      </c>
      <c r="C435" s="51"/>
      <c r="D435" s="52"/>
      <c r="E435" s="53"/>
      <c r="F435" s="54"/>
      <c r="G435" s="55"/>
    </row>
    <row r="436" spans="2:7" s="56" customFormat="1" ht="16.5">
      <c r="B436" s="63" t="str">
        <f t="shared" si="7"/>
        <v>1月</v>
      </c>
      <c r="C436" s="51"/>
      <c r="D436" s="52"/>
      <c r="E436" s="53"/>
      <c r="F436" s="54"/>
      <c r="G436" s="55"/>
    </row>
    <row r="437" spans="2:7" s="56" customFormat="1" ht="16.5">
      <c r="B437" s="63" t="str">
        <f t="shared" si="7"/>
        <v>1月</v>
      </c>
      <c r="C437" s="51"/>
      <c r="D437" s="52"/>
      <c r="E437" s="53"/>
      <c r="F437" s="54"/>
      <c r="G437" s="55"/>
    </row>
    <row r="438" spans="2:7" s="56" customFormat="1" ht="16.5">
      <c r="B438" s="63" t="str">
        <f t="shared" si="7"/>
        <v>1月</v>
      </c>
      <c r="C438" s="51"/>
      <c r="D438" s="52"/>
      <c r="E438" s="53"/>
      <c r="F438" s="54"/>
      <c r="G438" s="55"/>
    </row>
    <row r="439" spans="2:7" s="56" customFormat="1" ht="16.5">
      <c r="B439" s="63" t="str">
        <f t="shared" si="7"/>
        <v>1月</v>
      </c>
      <c r="C439" s="51"/>
      <c r="D439" s="52"/>
      <c r="E439" s="53"/>
      <c r="F439" s="54"/>
      <c r="G439" s="55"/>
    </row>
    <row r="440" spans="2:7" s="56" customFormat="1" ht="16.5">
      <c r="B440" s="63" t="str">
        <f t="shared" si="7"/>
        <v>1月</v>
      </c>
      <c r="C440" s="51"/>
      <c r="D440" s="52"/>
      <c r="E440" s="53"/>
      <c r="F440" s="54"/>
      <c r="G440" s="55"/>
    </row>
    <row r="441" spans="2:7" s="56" customFormat="1" ht="16.5">
      <c r="B441" s="63" t="str">
        <f>IF(D441="売上(収入)",D441&amp;MONTH(C441)&amp;"月"&amp;E441,D441&amp;MONTH(C441)&amp;"月")</f>
        <v>1月</v>
      </c>
      <c r="C441" s="51"/>
      <c r="D441" s="52"/>
      <c r="E441" s="53"/>
      <c r="F441" s="54"/>
      <c r="G441" s="55"/>
    </row>
    <row r="442" spans="2:7" s="56" customFormat="1" ht="16.5">
      <c r="B442" s="63" t="str">
        <f>IF(D442="売上(収入)",D442&amp;MONTH(C442)&amp;"月"&amp;E442,D442&amp;MONTH(C442)&amp;"月")</f>
        <v>1月</v>
      </c>
      <c r="C442" s="51"/>
      <c r="D442" s="52"/>
      <c r="E442" s="53"/>
      <c r="F442" s="54"/>
      <c r="G442" s="55"/>
    </row>
    <row r="443" spans="2:7" s="56" customFormat="1" ht="16.5">
      <c r="B443" s="63" t="str">
        <f>IF(D443="売上(収入)",D443&amp;MONTH(C443)&amp;"月"&amp;E443,D443&amp;MONTH(C443)&amp;"月")</f>
        <v>1月</v>
      </c>
      <c r="C443" s="51"/>
      <c r="D443" s="52"/>
      <c r="E443" s="53"/>
      <c r="F443" s="54"/>
      <c r="G443" s="55"/>
    </row>
    <row r="444" spans="2:7" s="56" customFormat="1" ht="16.5">
      <c r="B444" s="63" t="str">
        <f>IF(D444="売上(収入)",D444&amp;MONTH(C444)&amp;"月"&amp;E444,D444&amp;MONTH(C444)&amp;"月")</f>
        <v>1月</v>
      </c>
      <c r="C444" s="51"/>
      <c r="D444" s="52"/>
      <c r="E444" s="53"/>
      <c r="F444" s="54"/>
      <c r="G444" s="55"/>
    </row>
    <row r="445" spans="2:7" s="56" customFormat="1" ht="16.5">
      <c r="B445" s="63" t="str">
        <f>IF(D445="売上(収入)",D445&amp;MONTH(C445)&amp;"月"&amp;E445,D445&amp;MONTH(C445)&amp;"月")</f>
        <v>1月</v>
      </c>
      <c r="C445" s="51"/>
      <c r="D445" s="52"/>
      <c r="E445" s="53"/>
      <c r="F445" s="54"/>
      <c r="G445" s="55"/>
    </row>
    <row r="446" spans="2:7" s="56" customFormat="1" ht="16.5">
      <c r="B446" s="63" t="str">
        <f t="shared" ref="B446:B499" si="8">IF(D446="売上(収入)",D446&amp;MONTH(C446)&amp;"月"&amp;E446,D446&amp;MONTH(C446)&amp;"月")</f>
        <v>1月</v>
      </c>
      <c r="C446" s="51"/>
      <c r="D446" s="52"/>
      <c r="E446" s="53"/>
      <c r="F446" s="54"/>
      <c r="G446" s="55"/>
    </row>
    <row r="447" spans="2:7" s="56" customFormat="1" ht="16.5">
      <c r="B447" s="63" t="str">
        <f t="shared" si="8"/>
        <v>1月</v>
      </c>
      <c r="C447" s="51"/>
      <c r="D447" s="52"/>
      <c r="E447" s="53"/>
      <c r="F447" s="54"/>
      <c r="G447" s="55"/>
    </row>
    <row r="448" spans="2:7" s="56" customFormat="1" ht="16.5">
      <c r="B448" s="63" t="str">
        <f t="shared" si="8"/>
        <v>1月</v>
      </c>
      <c r="C448" s="51"/>
      <c r="D448" s="52"/>
      <c r="E448" s="53"/>
      <c r="F448" s="54"/>
      <c r="G448" s="55"/>
    </row>
    <row r="449" spans="2:7" s="56" customFormat="1" ht="16.5">
      <c r="B449" s="63" t="str">
        <f t="shared" si="8"/>
        <v>1月</v>
      </c>
      <c r="C449" s="51"/>
      <c r="D449" s="52"/>
      <c r="E449" s="53"/>
      <c r="F449" s="54"/>
      <c r="G449" s="55"/>
    </row>
    <row r="450" spans="2:7" s="56" customFormat="1" ht="16.5">
      <c r="B450" s="63" t="str">
        <f t="shared" si="8"/>
        <v>1月</v>
      </c>
      <c r="C450" s="51"/>
      <c r="D450" s="52"/>
      <c r="E450" s="53"/>
      <c r="F450" s="54"/>
      <c r="G450" s="55"/>
    </row>
    <row r="451" spans="2:7" s="56" customFormat="1" ht="16.5">
      <c r="B451" s="63" t="str">
        <f t="shared" si="8"/>
        <v>1月</v>
      </c>
      <c r="C451" s="51"/>
      <c r="D451" s="52"/>
      <c r="E451" s="53"/>
      <c r="F451" s="54"/>
      <c r="G451" s="55"/>
    </row>
    <row r="452" spans="2:7" s="56" customFormat="1" ht="16.5">
      <c r="B452" s="63" t="str">
        <f t="shared" si="8"/>
        <v>1月</v>
      </c>
      <c r="C452" s="51"/>
      <c r="D452" s="52"/>
      <c r="E452" s="53"/>
      <c r="F452" s="54"/>
      <c r="G452" s="55"/>
    </row>
    <row r="453" spans="2:7" s="56" customFormat="1" ht="16.5">
      <c r="B453" s="63" t="str">
        <f t="shared" si="8"/>
        <v>1月</v>
      </c>
      <c r="C453" s="51"/>
      <c r="D453" s="52"/>
      <c r="E453" s="53"/>
      <c r="F453" s="54"/>
      <c r="G453" s="55"/>
    </row>
    <row r="454" spans="2:7" s="56" customFormat="1" ht="16.5">
      <c r="B454" s="63" t="str">
        <f t="shared" si="8"/>
        <v>1月</v>
      </c>
      <c r="C454" s="51"/>
      <c r="D454" s="52"/>
      <c r="E454" s="53"/>
      <c r="F454" s="54"/>
      <c r="G454" s="55"/>
    </row>
    <row r="455" spans="2:7" s="56" customFormat="1" ht="16.5">
      <c r="B455" s="63" t="str">
        <f t="shared" si="8"/>
        <v>1月</v>
      </c>
      <c r="C455" s="51"/>
      <c r="D455" s="52"/>
      <c r="E455" s="53"/>
      <c r="F455" s="54"/>
      <c r="G455" s="55"/>
    </row>
    <row r="456" spans="2:7" s="56" customFormat="1" ht="16.5">
      <c r="B456" s="63" t="str">
        <f t="shared" si="8"/>
        <v>1月</v>
      </c>
      <c r="C456" s="51"/>
      <c r="D456" s="52"/>
      <c r="E456" s="53"/>
      <c r="F456" s="54"/>
      <c r="G456" s="55"/>
    </row>
    <row r="457" spans="2:7" s="56" customFormat="1" ht="16.5">
      <c r="B457" s="63" t="str">
        <f t="shared" si="8"/>
        <v>1月</v>
      </c>
      <c r="C457" s="51"/>
      <c r="D457" s="52"/>
      <c r="E457" s="53"/>
      <c r="F457" s="54"/>
      <c r="G457" s="55"/>
    </row>
    <row r="458" spans="2:7" s="56" customFormat="1" ht="16.5">
      <c r="B458" s="63" t="str">
        <f t="shared" si="8"/>
        <v>1月</v>
      </c>
      <c r="C458" s="51"/>
      <c r="D458" s="52"/>
      <c r="E458" s="53"/>
      <c r="F458" s="54"/>
      <c r="G458" s="55"/>
    </row>
    <row r="459" spans="2:7" s="56" customFormat="1" ht="16.5">
      <c r="B459" s="63" t="str">
        <f t="shared" si="8"/>
        <v>1月</v>
      </c>
      <c r="C459" s="51"/>
      <c r="D459" s="52"/>
      <c r="E459" s="53"/>
      <c r="F459" s="54"/>
      <c r="G459" s="55"/>
    </row>
    <row r="460" spans="2:7" s="56" customFormat="1" ht="16.5">
      <c r="B460" s="63" t="str">
        <f t="shared" si="8"/>
        <v>1月</v>
      </c>
      <c r="C460" s="51"/>
      <c r="D460" s="52"/>
      <c r="E460" s="53"/>
      <c r="F460" s="54"/>
      <c r="G460" s="55"/>
    </row>
    <row r="461" spans="2:7" s="56" customFormat="1" ht="16.5">
      <c r="B461" s="63" t="str">
        <f t="shared" si="8"/>
        <v>1月</v>
      </c>
      <c r="C461" s="51"/>
      <c r="D461" s="52"/>
      <c r="E461" s="53"/>
      <c r="F461" s="54"/>
      <c r="G461" s="55"/>
    </row>
    <row r="462" spans="2:7" s="56" customFormat="1" ht="16.5">
      <c r="B462" s="63" t="str">
        <f t="shared" si="8"/>
        <v>1月</v>
      </c>
      <c r="C462" s="51"/>
      <c r="D462" s="52"/>
      <c r="E462" s="53"/>
      <c r="F462" s="54"/>
      <c r="G462" s="55"/>
    </row>
    <row r="463" spans="2:7" s="56" customFormat="1" ht="16.5">
      <c r="B463" s="63" t="str">
        <f t="shared" si="8"/>
        <v>1月</v>
      </c>
      <c r="C463" s="51"/>
      <c r="D463" s="52"/>
      <c r="E463" s="53"/>
      <c r="F463" s="54"/>
      <c r="G463" s="55"/>
    </row>
    <row r="464" spans="2:7" s="56" customFormat="1" ht="16.5">
      <c r="B464" s="63" t="str">
        <f t="shared" si="8"/>
        <v>1月</v>
      </c>
      <c r="C464" s="51"/>
      <c r="D464" s="52"/>
      <c r="E464" s="53"/>
      <c r="F464" s="54"/>
      <c r="G464" s="55"/>
    </row>
    <row r="465" spans="2:7" s="56" customFormat="1" ht="16.5">
      <c r="B465" s="63" t="str">
        <f t="shared" si="8"/>
        <v>1月</v>
      </c>
      <c r="C465" s="51"/>
      <c r="D465" s="52"/>
      <c r="E465" s="53"/>
      <c r="F465" s="54"/>
      <c r="G465" s="55"/>
    </row>
    <row r="466" spans="2:7" s="56" customFormat="1" ht="16.5">
      <c r="B466" s="63" t="str">
        <f t="shared" si="8"/>
        <v>1月</v>
      </c>
      <c r="C466" s="51"/>
      <c r="D466" s="52"/>
      <c r="E466" s="53"/>
      <c r="F466" s="54"/>
      <c r="G466" s="55"/>
    </row>
    <row r="467" spans="2:7" s="56" customFormat="1" ht="16.5">
      <c r="B467" s="63" t="str">
        <f t="shared" si="8"/>
        <v>1月</v>
      </c>
      <c r="C467" s="51"/>
      <c r="D467" s="52"/>
      <c r="E467" s="53"/>
      <c r="F467" s="54"/>
      <c r="G467" s="55"/>
    </row>
    <row r="468" spans="2:7" s="56" customFormat="1" ht="16.5">
      <c r="B468" s="63" t="str">
        <f t="shared" si="8"/>
        <v>1月</v>
      </c>
      <c r="C468" s="51"/>
      <c r="D468" s="52"/>
      <c r="E468" s="53"/>
      <c r="F468" s="54"/>
      <c r="G468" s="55"/>
    </row>
    <row r="469" spans="2:7" s="56" customFormat="1" ht="16.5">
      <c r="B469" s="63" t="str">
        <f t="shared" si="8"/>
        <v>1月</v>
      </c>
      <c r="C469" s="51"/>
      <c r="D469" s="52"/>
      <c r="E469" s="53"/>
      <c r="F469" s="54"/>
      <c r="G469" s="55"/>
    </row>
    <row r="470" spans="2:7" s="56" customFormat="1" ht="16.5">
      <c r="B470" s="63" t="str">
        <f t="shared" si="8"/>
        <v>1月</v>
      </c>
      <c r="C470" s="51"/>
      <c r="D470" s="52"/>
      <c r="E470" s="53"/>
      <c r="F470" s="54"/>
      <c r="G470" s="55"/>
    </row>
    <row r="471" spans="2:7" s="56" customFormat="1" ht="16.5">
      <c r="B471" s="63" t="str">
        <f t="shared" si="8"/>
        <v>1月</v>
      </c>
      <c r="C471" s="51"/>
      <c r="D471" s="52"/>
      <c r="E471" s="53"/>
      <c r="F471" s="54"/>
      <c r="G471" s="55"/>
    </row>
    <row r="472" spans="2:7" s="56" customFormat="1" ht="16.5">
      <c r="B472" s="63" t="str">
        <f t="shared" si="8"/>
        <v>1月</v>
      </c>
      <c r="C472" s="51"/>
      <c r="D472" s="52"/>
      <c r="E472" s="53"/>
      <c r="F472" s="54"/>
      <c r="G472" s="55"/>
    </row>
    <row r="473" spans="2:7" s="56" customFormat="1" ht="16.5">
      <c r="B473" s="63" t="str">
        <f t="shared" si="8"/>
        <v>1月</v>
      </c>
      <c r="C473" s="51"/>
      <c r="D473" s="52"/>
      <c r="E473" s="53"/>
      <c r="F473" s="54"/>
      <c r="G473" s="55"/>
    </row>
    <row r="474" spans="2:7" s="56" customFormat="1" ht="16.5">
      <c r="B474" s="63" t="str">
        <f t="shared" si="8"/>
        <v>1月</v>
      </c>
      <c r="C474" s="51"/>
      <c r="D474" s="52"/>
      <c r="E474" s="53"/>
      <c r="F474" s="54"/>
      <c r="G474" s="55"/>
    </row>
    <row r="475" spans="2:7" s="56" customFormat="1" ht="16.5">
      <c r="B475" s="63" t="str">
        <f t="shared" si="8"/>
        <v>1月</v>
      </c>
      <c r="C475" s="51"/>
      <c r="D475" s="52"/>
      <c r="E475" s="53"/>
      <c r="F475" s="54"/>
      <c r="G475" s="55"/>
    </row>
    <row r="476" spans="2:7" s="56" customFormat="1" ht="16.5">
      <c r="B476" s="63" t="str">
        <f t="shared" si="8"/>
        <v>1月</v>
      </c>
      <c r="C476" s="51"/>
      <c r="D476" s="52"/>
      <c r="E476" s="53"/>
      <c r="F476" s="54"/>
      <c r="G476" s="55"/>
    </row>
    <row r="477" spans="2:7" s="56" customFormat="1" ht="16.5">
      <c r="B477" s="63" t="str">
        <f t="shared" si="8"/>
        <v>1月</v>
      </c>
      <c r="C477" s="51"/>
      <c r="D477" s="52"/>
      <c r="E477" s="53"/>
      <c r="F477" s="54"/>
      <c r="G477" s="55"/>
    </row>
    <row r="478" spans="2:7" s="56" customFormat="1" ht="16.5">
      <c r="B478" s="63" t="str">
        <f t="shared" si="8"/>
        <v>1月</v>
      </c>
      <c r="C478" s="51"/>
      <c r="D478" s="52"/>
      <c r="E478" s="53"/>
      <c r="F478" s="54"/>
      <c r="G478" s="55"/>
    </row>
    <row r="479" spans="2:7" s="56" customFormat="1" ht="16.5">
      <c r="B479" s="63" t="str">
        <f t="shared" si="8"/>
        <v>1月</v>
      </c>
      <c r="C479" s="51"/>
      <c r="D479" s="52"/>
      <c r="E479" s="53"/>
      <c r="F479" s="54"/>
      <c r="G479" s="55"/>
    </row>
    <row r="480" spans="2:7" s="56" customFormat="1" ht="16.5">
      <c r="B480" s="63" t="str">
        <f t="shared" si="8"/>
        <v>1月</v>
      </c>
      <c r="C480" s="51"/>
      <c r="D480" s="52"/>
      <c r="E480" s="53"/>
      <c r="F480" s="54"/>
      <c r="G480" s="55"/>
    </row>
    <row r="481" spans="2:7" s="56" customFormat="1" ht="16.5">
      <c r="B481" s="63" t="str">
        <f t="shared" si="8"/>
        <v>1月</v>
      </c>
      <c r="C481" s="51"/>
      <c r="D481" s="52"/>
      <c r="E481" s="53"/>
      <c r="F481" s="54"/>
      <c r="G481" s="55"/>
    </row>
    <row r="482" spans="2:7" s="56" customFormat="1" ht="16.5">
      <c r="B482" s="63" t="str">
        <f t="shared" si="8"/>
        <v>1月</v>
      </c>
      <c r="C482" s="51"/>
      <c r="D482" s="52"/>
      <c r="E482" s="53"/>
      <c r="F482" s="54"/>
      <c r="G482" s="55"/>
    </row>
    <row r="483" spans="2:7" s="56" customFormat="1" ht="16.5">
      <c r="B483" s="63" t="str">
        <f t="shared" si="8"/>
        <v>1月</v>
      </c>
      <c r="C483" s="51"/>
      <c r="D483" s="52"/>
      <c r="E483" s="53"/>
      <c r="F483" s="54"/>
      <c r="G483" s="55"/>
    </row>
    <row r="484" spans="2:7" s="56" customFormat="1" ht="16.5">
      <c r="B484" s="63" t="str">
        <f t="shared" si="8"/>
        <v>1月</v>
      </c>
      <c r="C484" s="51"/>
      <c r="D484" s="52"/>
      <c r="E484" s="53"/>
      <c r="F484" s="54"/>
      <c r="G484" s="55"/>
    </row>
    <row r="485" spans="2:7" s="56" customFormat="1" ht="16.5">
      <c r="B485" s="63" t="str">
        <f t="shared" si="8"/>
        <v>1月</v>
      </c>
      <c r="C485" s="51"/>
      <c r="D485" s="52"/>
      <c r="E485" s="53"/>
      <c r="F485" s="54"/>
      <c r="G485" s="55"/>
    </row>
    <row r="486" spans="2:7" s="56" customFormat="1" ht="16.5">
      <c r="B486" s="63" t="str">
        <f t="shared" si="8"/>
        <v>1月</v>
      </c>
      <c r="C486" s="51"/>
      <c r="D486" s="52"/>
      <c r="E486" s="53"/>
      <c r="F486" s="54"/>
      <c r="G486" s="55"/>
    </row>
    <row r="487" spans="2:7" s="56" customFormat="1" ht="16.5">
      <c r="B487" s="63" t="str">
        <f t="shared" si="8"/>
        <v>1月</v>
      </c>
      <c r="C487" s="51"/>
      <c r="D487" s="52"/>
      <c r="E487" s="53"/>
      <c r="F487" s="54"/>
      <c r="G487" s="55"/>
    </row>
    <row r="488" spans="2:7" s="56" customFormat="1" ht="16.5">
      <c r="B488" s="63" t="str">
        <f t="shared" si="8"/>
        <v>1月</v>
      </c>
      <c r="C488" s="51"/>
      <c r="D488" s="52"/>
      <c r="E488" s="53"/>
      <c r="F488" s="54"/>
      <c r="G488" s="55"/>
    </row>
    <row r="489" spans="2:7" s="56" customFormat="1" ht="16.5">
      <c r="B489" s="63" t="str">
        <f t="shared" si="8"/>
        <v>1月</v>
      </c>
      <c r="C489" s="51"/>
      <c r="D489" s="52"/>
      <c r="E489" s="53"/>
      <c r="F489" s="54"/>
      <c r="G489" s="55"/>
    </row>
    <row r="490" spans="2:7" s="56" customFormat="1" ht="16.5">
      <c r="B490" s="63" t="str">
        <f t="shared" si="8"/>
        <v>1月</v>
      </c>
      <c r="C490" s="51"/>
      <c r="D490" s="52"/>
      <c r="E490" s="53"/>
      <c r="F490" s="54"/>
      <c r="G490" s="55"/>
    </row>
    <row r="491" spans="2:7" s="56" customFormat="1" ht="16.5">
      <c r="B491" s="63" t="str">
        <f t="shared" si="8"/>
        <v>1月</v>
      </c>
      <c r="C491" s="51"/>
      <c r="D491" s="52"/>
      <c r="E491" s="53"/>
      <c r="F491" s="54"/>
      <c r="G491" s="55"/>
    </row>
    <row r="492" spans="2:7" s="56" customFormat="1" ht="16.5">
      <c r="B492" s="63" t="str">
        <f t="shared" si="8"/>
        <v>1月</v>
      </c>
      <c r="C492" s="51"/>
      <c r="D492" s="52"/>
      <c r="E492" s="53"/>
      <c r="F492" s="54"/>
      <c r="G492" s="55"/>
    </row>
    <row r="493" spans="2:7" s="56" customFormat="1" ht="16.5">
      <c r="B493" s="63" t="str">
        <f t="shared" si="8"/>
        <v>1月</v>
      </c>
      <c r="C493" s="51"/>
      <c r="D493" s="52"/>
      <c r="E493" s="53"/>
      <c r="F493" s="54"/>
      <c r="G493" s="55"/>
    </row>
    <row r="494" spans="2:7" s="56" customFormat="1" ht="16.5">
      <c r="B494" s="63" t="str">
        <f t="shared" si="8"/>
        <v>1月</v>
      </c>
      <c r="C494" s="51"/>
      <c r="D494" s="52"/>
      <c r="E494" s="53"/>
      <c r="F494" s="54"/>
      <c r="G494" s="55"/>
    </row>
    <row r="495" spans="2:7" s="56" customFormat="1" ht="16.5">
      <c r="B495" s="63" t="str">
        <f t="shared" si="8"/>
        <v>1月</v>
      </c>
      <c r="C495" s="51"/>
      <c r="D495" s="52"/>
      <c r="E495" s="53"/>
      <c r="F495" s="54"/>
      <c r="G495" s="55"/>
    </row>
    <row r="496" spans="2:7" s="56" customFormat="1" ht="16.5">
      <c r="B496" s="63" t="str">
        <f t="shared" si="8"/>
        <v>1月</v>
      </c>
      <c r="C496" s="51"/>
      <c r="D496" s="52"/>
      <c r="E496" s="53"/>
      <c r="F496" s="54"/>
      <c r="G496" s="55"/>
    </row>
    <row r="497" spans="2:7" s="56" customFormat="1" ht="16.5">
      <c r="B497" s="63" t="str">
        <f t="shared" si="8"/>
        <v>1月</v>
      </c>
      <c r="C497" s="51"/>
      <c r="D497" s="52"/>
      <c r="E497" s="53"/>
      <c r="F497" s="54"/>
      <c r="G497" s="55"/>
    </row>
    <row r="498" spans="2:7" s="56" customFormat="1" ht="16.5">
      <c r="B498" s="63" t="str">
        <f t="shared" si="8"/>
        <v>1月</v>
      </c>
      <c r="C498" s="51"/>
      <c r="D498" s="52"/>
      <c r="E498" s="53"/>
      <c r="F498" s="54"/>
      <c r="G498" s="55"/>
    </row>
    <row r="499" spans="2:7" s="56" customFormat="1" ht="16.5">
      <c r="B499" s="63" t="str">
        <f t="shared" si="8"/>
        <v>1月</v>
      </c>
      <c r="C499" s="51"/>
      <c r="D499" s="52"/>
      <c r="E499" s="53"/>
      <c r="F499" s="54"/>
      <c r="G499" s="55"/>
    </row>
  </sheetData>
  <sheetProtection sheet="1" scenarios="1" formatCells="0" formatColumns="0" formatRows="0" autoFilter="0"/>
  <autoFilter ref="C2:G499" xr:uid="{BF92548E-E41B-409A-B500-83F2DB5BD4B8}"/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8B406B2-56CA-4523-8A98-7C7D872A40B5}">
          <x14:formula1>
            <xm:f>ﾘｽﾄ用ｼｰﾄ!$B$3:$B$5</xm:f>
          </x14:formula1>
          <xm:sqref>D3:D499</xm:sqref>
        </x14:dataValidation>
        <x14:dataValidation type="list" allowBlank="1" showInputMessage="1" showErrorMessage="1" xr:uid="{9CD9CB18-5E03-4D3C-8A52-17396F302A47}">
          <x14:formula1>
            <xm:f>ﾘｽﾄ用ｼｰﾄ!$E$3:$E$22</xm:f>
          </x14:formula1>
          <xm:sqref>E3:E499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97D7-8A16-4219-8C76-C882DE117DD3}">
  <dimension ref="B1:R499"/>
  <sheetViews>
    <sheetView showGridLines="0" workbookViewId="0">
      <pane ySplit="2" topLeftCell="A3" activePane="bottomLeft" state="frozen"/>
      <selection sqref="A1:XFD1048576"/>
      <selection pane="bottomLeft" activeCell="E17" sqref="E17"/>
    </sheetView>
  </sheetViews>
  <sheetFormatPr defaultRowHeight="18.75"/>
  <cols>
    <col min="1" max="1" width="1.25" style="57" customWidth="1"/>
    <col min="2" max="2" width="26.25" style="57" hidden="1" customWidth="1"/>
    <col min="3" max="3" width="9.625" style="58" customWidth="1"/>
    <col min="4" max="4" width="14.875" style="57" customWidth="1"/>
    <col min="5" max="5" width="9" style="60"/>
    <col min="6" max="6" width="34.75" style="61" customWidth="1"/>
    <col min="7" max="7" width="3.5" style="57" customWidth="1"/>
    <col min="8" max="8" width="12.75" style="57" customWidth="1"/>
    <col min="9" max="9" width="16.25" style="69" customWidth="1"/>
    <col min="10" max="10" width="5.625" style="60" customWidth="1"/>
    <col min="11" max="11" width="5.625" style="76" customWidth="1"/>
    <col min="12" max="12" width="10" style="60" customWidth="1"/>
    <col min="13" max="13" width="3.5" style="57" customWidth="1"/>
    <col min="14" max="14" width="12.75" style="57" customWidth="1"/>
    <col min="15" max="15" width="16.25" style="69" customWidth="1"/>
    <col min="16" max="16" width="5.625" style="60" customWidth="1"/>
    <col min="17" max="17" width="5.625" style="76" customWidth="1"/>
    <col min="18" max="18" width="10" style="60" customWidth="1"/>
    <col min="19" max="16384" width="9" style="57"/>
  </cols>
  <sheetData>
    <row r="1" spans="2:18">
      <c r="F1" s="57"/>
      <c r="H1" s="77" t="s">
        <v>111</v>
      </c>
      <c r="J1" s="70"/>
      <c r="K1" s="81" t="s">
        <v>112</v>
      </c>
      <c r="L1" s="82">
        <f>SUM(L3:L500)</f>
        <v>0</v>
      </c>
      <c r="N1" s="77" t="s">
        <v>113</v>
      </c>
      <c r="P1" s="70"/>
      <c r="Q1" s="81" t="s">
        <v>114</v>
      </c>
      <c r="R1" s="82">
        <f>SUM(R3:R500)</f>
        <v>0</v>
      </c>
    </row>
    <row r="2" spans="2:18" s="68" customFormat="1" ht="16.5">
      <c r="B2" s="62" t="s">
        <v>91</v>
      </c>
      <c r="C2" s="64" t="s">
        <v>33</v>
      </c>
      <c r="D2" s="66" t="s">
        <v>106</v>
      </c>
      <c r="E2" s="67" t="s">
        <v>90</v>
      </c>
      <c r="F2" s="66" t="s">
        <v>153</v>
      </c>
      <c r="H2" s="78" t="s">
        <v>106</v>
      </c>
      <c r="I2" s="79" t="s">
        <v>107</v>
      </c>
      <c r="J2" s="80" t="s">
        <v>108</v>
      </c>
      <c r="K2" s="80" t="s">
        <v>109</v>
      </c>
      <c r="L2" s="80" t="s">
        <v>110</v>
      </c>
      <c r="N2" s="78" t="s">
        <v>106</v>
      </c>
      <c r="O2" s="79" t="s">
        <v>107</v>
      </c>
      <c r="P2" s="80" t="s">
        <v>108</v>
      </c>
      <c r="Q2" s="80" t="s">
        <v>109</v>
      </c>
      <c r="R2" s="80" t="s">
        <v>110</v>
      </c>
    </row>
    <row r="3" spans="2:18" s="56" customFormat="1" ht="16.5">
      <c r="B3" s="63" t="str">
        <f>MONTH(C3)&amp;"月"&amp;D3</f>
        <v>1月</v>
      </c>
      <c r="C3" s="51"/>
      <c r="D3" s="53"/>
      <c r="E3" s="54"/>
      <c r="F3" s="55"/>
      <c r="H3" s="71"/>
      <c r="I3" s="53"/>
      <c r="J3" s="54"/>
      <c r="K3" s="72"/>
      <c r="L3" s="83">
        <f>J3*K3</f>
        <v>0</v>
      </c>
      <c r="N3" s="71"/>
      <c r="O3" s="53"/>
      <c r="P3" s="54"/>
      <c r="Q3" s="72"/>
      <c r="R3" s="83">
        <f>P3*Q3</f>
        <v>0</v>
      </c>
    </row>
    <row r="4" spans="2:18" s="56" customFormat="1" ht="16.5">
      <c r="B4" s="63" t="str">
        <f t="shared" ref="B4:B67" si="0">MONTH(C4)&amp;"月"&amp;D4</f>
        <v>1月</v>
      </c>
      <c r="C4" s="51"/>
      <c r="D4" s="53"/>
      <c r="E4" s="54"/>
      <c r="F4" s="55"/>
      <c r="H4" s="71"/>
      <c r="I4" s="53"/>
      <c r="J4" s="54"/>
      <c r="K4" s="72"/>
      <c r="L4" s="83">
        <f t="shared" ref="L4:L67" si="1">J4*K4</f>
        <v>0</v>
      </c>
      <c r="N4" s="71"/>
      <c r="O4" s="53"/>
      <c r="P4" s="54"/>
      <c r="Q4" s="72"/>
      <c r="R4" s="83">
        <f t="shared" ref="R4:R67" si="2">P4*Q4</f>
        <v>0</v>
      </c>
    </row>
    <row r="5" spans="2:18" s="56" customFormat="1" ht="16.5">
      <c r="B5" s="63" t="str">
        <f t="shared" si="0"/>
        <v>1月</v>
      </c>
      <c r="C5" s="51"/>
      <c r="D5" s="53"/>
      <c r="E5" s="54"/>
      <c r="F5" s="55"/>
      <c r="H5" s="71"/>
      <c r="I5" s="53"/>
      <c r="J5" s="54"/>
      <c r="K5" s="72"/>
      <c r="L5" s="83">
        <f t="shared" si="1"/>
        <v>0</v>
      </c>
      <c r="N5" s="71"/>
      <c r="O5" s="53"/>
      <c r="P5" s="54"/>
      <c r="Q5" s="72"/>
      <c r="R5" s="83">
        <f t="shared" si="2"/>
        <v>0</v>
      </c>
    </row>
    <row r="6" spans="2:18" s="56" customFormat="1" ht="16.5">
      <c r="B6" s="63" t="str">
        <f t="shared" si="0"/>
        <v>1月</v>
      </c>
      <c r="C6" s="51"/>
      <c r="D6" s="53"/>
      <c r="E6" s="54"/>
      <c r="F6" s="55"/>
      <c r="H6" s="71"/>
      <c r="I6" s="53"/>
      <c r="J6" s="54"/>
      <c r="K6" s="72"/>
      <c r="L6" s="83">
        <f t="shared" si="1"/>
        <v>0</v>
      </c>
      <c r="N6" s="71"/>
      <c r="O6" s="53"/>
      <c r="P6" s="54"/>
      <c r="Q6" s="72"/>
      <c r="R6" s="83">
        <f t="shared" si="2"/>
        <v>0</v>
      </c>
    </row>
    <row r="7" spans="2:18" s="56" customFormat="1" ht="16.5">
      <c r="B7" s="63" t="str">
        <f t="shared" si="0"/>
        <v>1月</v>
      </c>
      <c r="C7" s="51"/>
      <c r="D7" s="53"/>
      <c r="E7" s="54"/>
      <c r="F7" s="55"/>
      <c r="H7" s="71"/>
      <c r="I7" s="53"/>
      <c r="J7" s="54"/>
      <c r="K7" s="72"/>
      <c r="L7" s="83">
        <f t="shared" si="1"/>
        <v>0</v>
      </c>
      <c r="N7" s="71"/>
      <c r="O7" s="53"/>
      <c r="P7" s="54"/>
      <c r="Q7" s="72"/>
      <c r="R7" s="83">
        <f t="shared" si="2"/>
        <v>0</v>
      </c>
    </row>
    <row r="8" spans="2:18" s="56" customFormat="1" ht="16.5">
      <c r="B8" s="63" t="str">
        <f t="shared" si="0"/>
        <v>1月</v>
      </c>
      <c r="C8" s="51"/>
      <c r="D8" s="53"/>
      <c r="E8" s="54"/>
      <c r="F8" s="55"/>
      <c r="H8" s="71"/>
      <c r="I8" s="53"/>
      <c r="J8" s="54"/>
      <c r="K8" s="72"/>
      <c r="L8" s="83">
        <f t="shared" si="1"/>
        <v>0</v>
      </c>
      <c r="N8" s="71"/>
      <c r="O8" s="53"/>
      <c r="P8" s="54"/>
      <c r="Q8" s="72"/>
      <c r="R8" s="83">
        <f t="shared" si="2"/>
        <v>0</v>
      </c>
    </row>
    <row r="9" spans="2:18" s="56" customFormat="1" ht="16.5">
      <c r="B9" s="63" t="str">
        <f t="shared" si="0"/>
        <v>1月</v>
      </c>
      <c r="C9" s="51"/>
      <c r="D9" s="53"/>
      <c r="E9" s="54"/>
      <c r="F9" s="55"/>
      <c r="H9" s="71"/>
      <c r="I9" s="53"/>
      <c r="J9" s="54"/>
      <c r="K9" s="72"/>
      <c r="L9" s="83">
        <f t="shared" si="1"/>
        <v>0</v>
      </c>
      <c r="N9" s="71"/>
      <c r="O9" s="53"/>
      <c r="P9" s="54"/>
      <c r="Q9" s="72"/>
      <c r="R9" s="83">
        <f t="shared" si="2"/>
        <v>0</v>
      </c>
    </row>
    <row r="10" spans="2:18" s="56" customFormat="1" ht="16.5">
      <c r="B10" s="63" t="str">
        <f t="shared" si="0"/>
        <v>1月</v>
      </c>
      <c r="C10" s="51"/>
      <c r="D10" s="53"/>
      <c r="E10" s="54"/>
      <c r="F10" s="55"/>
      <c r="H10" s="71"/>
      <c r="I10" s="53"/>
      <c r="J10" s="54"/>
      <c r="K10" s="72"/>
      <c r="L10" s="83">
        <f t="shared" si="1"/>
        <v>0</v>
      </c>
      <c r="N10" s="71"/>
      <c r="O10" s="53"/>
      <c r="P10" s="54"/>
      <c r="Q10" s="72"/>
      <c r="R10" s="83">
        <f t="shared" si="2"/>
        <v>0</v>
      </c>
    </row>
    <row r="11" spans="2:18" s="56" customFormat="1" ht="16.5">
      <c r="B11" s="63" t="str">
        <f t="shared" si="0"/>
        <v>1月</v>
      </c>
      <c r="C11" s="51"/>
      <c r="D11" s="53"/>
      <c r="E11" s="54"/>
      <c r="F11" s="55"/>
      <c r="H11" s="71"/>
      <c r="I11" s="53"/>
      <c r="J11" s="54"/>
      <c r="K11" s="72"/>
      <c r="L11" s="83">
        <f t="shared" si="1"/>
        <v>0</v>
      </c>
      <c r="N11" s="71"/>
      <c r="O11" s="53"/>
      <c r="P11" s="54"/>
      <c r="Q11" s="72"/>
      <c r="R11" s="83">
        <f t="shared" si="2"/>
        <v>0</v>
      </c>
    </row>
    <row r="12" spans="2:18" s="56" customFormat="1" ht="16.5">
      <c r="B12" s="63" t="str">
        <f t="shared" si="0"/>
        <v>1月</v>
      </c>
      <c r="C12" s="51"/>
      <c r="D12" s="53"/>
      <c r="E12" s="54"/>
      <c r="F12" s="55"/>
      <c r="H12" s="71"/>
      <c r="I12" s="53"/>
      <c r="J12" s="54"/>
      <c r="K12" s="72"/>
      <c r="L12" s="83">
        <f t="shared" si="1"/>
        <v>0</v>
      </c>
      <c r="N12" s="71"/>
      <c r="O12" s="53"/>
      <c r="P12" s="54"/>
      <c r="Q12" s="72"/>
      <c r="R12" s="83">
        <f t="shared" si="2"/>
        <v>0</v>
      </c>
    </row>
    <row r="13" spans="2:18" s="56" customFormat="1" ht="16.5">
      <c r="B13" s="63" t="str">
        <f t="shared" si="0"/>
        <v>1月</v>
      </c>
      <c r="C13" s="51"/>
      <c r="D13" s="53"/>
      <c r="E13" s="54"/>
      <c r="F13" s="55"/>
      <c r="H13" s="71"/>
      <c r="I13" s="53"/>
      <c r="J13" s="54"/>
      <c r="K13" s="72"/>
      <c r="L13" s="83">
        <f t="shared" si="1"/>
        <v>0</v>
      </c>
      <c r="N13" s="71"/>
      <c r="O13" s="53"/>
      <c r="P13" s="54"/>
      <c r="Q13" s="72"/>
      <c r="R13" s="83">
        <f t="shared" si="2"/>
        <v>0</v>
      </c>
    </row>
    <row r="14" spans="2:18" s="56" customFormat="1" ht="16.5">
      <c r="B14" s="63" t="str">
        <f t="shared" si="0"/>
        <v>1月</v>
      </c>
      <c r="C14" s="51"/>
      <c r="D14" s="53"/>
      <c r="E14" s="54"/>
      <c r="F14" s="55"/>
      <c r="H14" s="71"/>
      <c r="I14" s="53"/>
      <c r="J14" s="54"/>
      <c r="K14" s="72"/>
      <c r="L14" s="83">
        <f t="shared" si="1"/>
        <v>0</v>
      </c>
      <c r="N14" s="71"/>
      <c r="O14" s="53"/>
      <c r="P14" s="54"/>
      <c r="Q14" s="72"/>
      <c r="R14" s="83">
        <f t="shared" si="2"/>
        <v>0</v>
      </c>
    </row>
    <row r="15" spans="2:18" s="56" customFormat="1" ht="16.5">
      <c r="B15" s="63" t="str">
        <f t="shared" si="0"/>
        <v>1月</v>
      </c>
      <c r="C15" s="51"/>
      <c r="D15" s="53"/>
      <c r="E15" s="54"/>
      <c r="F15" s="55"/>
      <c r="H15" s="71"/>
      <c r="I15" s="53"/>
      <c r="J15" s="54"/>
      <c r="K15" s="72"/>
      <c r="L15" s="83">
        <f t="shared" si="1"/>
        <v>0</v>
      </c>
      <c r="N15" s="71"/>
      <c r="O15" s="53"/>
      <c r="P15" s="54"/>
      <c r="Q15" s="72"/>
      <c r="R15" s="83">
        <f t="shared" si="2"/>
        <v>0</v>
      </c>
    </row>
    <row r="16" spans="2:18" s="56" customFormat="1" ht="16.5">
      <c r="B16" s="63" t="str">
        <f t="shared" si="0"/>
        <v>1月</v>
      </c>
      <c r="C16" s="51"/>
      <c r="D16" s="53"/>
      <c r="E16" s="54"/>
      <c r="F16" s="55"/>
      <c r="H16" s="71"/>
      <c r="I16" s="53"/>
      <c r="J16" s="54"/>
      <c r="K16" s="72"/>
      <c r="L16" s="83">
        <f t="shared" si="1"/>
        <v>0</v>
      </c>
      <c r="N16" s="71"/>
      <c r="O16" s="53"/>
      <c r="P16" s="54"/>
      <c r="Q16" s="72"/>
      <c r="R16" s="83">
        <f t="shared" si="2"/>
        <v>0</v>
      </c>
    </row>
    <row r="17" spans="2:18" s="56" customFormat="1" ht="16.5">
      <c r="B17" s="63" t="str">
        <f t="shared" si="0"/>
        <v>1月</v>
      </c>
      <c r="C17" s="51"/>
      <c r="D17" s="53"/>
      <c r="E17" s="54"/>
      <c r="F17" s="55"/>
      <c r="H17" s="71"/>
      <c r="I17" s="53"/>
      <c r="J17" s="54"/>
      <c r="K17" s="72"/>
      <c r="L17" s="83">
        <f t="shared" si="1"/>
        <v>0</v>
      </c>
      <c r="N17" s="71"/>
      <c r="O17" s="53"/>
      <c r="P17" s="54"/>
      <c r="Q17" s="72"/>
      <c r="R17" s="83">
        <f t="shared" si="2"/>
        <v>0</v>
      </c>
    </row>
    <row r="18" spans="2:18" s="56" customFormat="1" ht="16.5">
      <c r="B18" s="63" t="str">
        <f t="shared" si="0"/>
        <v>1月</v>
      </c>
      <c r="C18" s="51"/>
      <c r="D18" s="53"/>
      <c r="E18" s="54"/>
      <c r="F18" s="55"/>
      <c r="H18" s="71"/>
      <c r="I18" s="53"/>
      <c r="J18" s="54"/>
      <c r="K18" s="72"/>
      <c r="L18" s="83">
        <f t="shared" si="1"/>
        <v>0</v>
      </c>
      <c r="N18" s="71"/>
      <c r="O18" s="53"/>
      <c r="P18" s="54"/>
      <c r="Q18" s="72"/>
      <c r="R18" s="83">
        <f t="shared" si="2"/>
        <v>0</v>
      </c>
    </row>
    <row r="19" spans="2:18" s="56" customFormat="1" ht="16.5">
      <c r="B19" s="63" t="str">
        <f t="shared" si="0"/>
        <v>1月</v>
      </c>
      <c r="C19" s="51"/>
      <c r="D19" s="53"/>
      <c r="E19" s="54"/>
      <c r="F19" s="55"/>
      <c r="H19" s="71"/>
      <c r="I19" s="53"/>
      <c r="J19" s="54"/>
      <c r="K19" s="72"/>
      <c r="L19" s="83">
        <f t="shared" si="1"/>
        <v>0</v>
      </c>
      <c r="N19" s="71"/>
      <c r="O19" s="53"/>
      <c r="P19" s="54"/>
      <c r="Q19" s="72"/>
      <c r="R19" s="83">
        <f t="shared" si="2"/>
        <v>0</v>
      </c>
    </row>
    <row r="20" spans="2:18" s="56" customFormat="1" ht="16.5">
      <c r="B20" s="63" t="str">
        <f t="shared" si="0"/>
        <v>1月</v>
      </c>
      <c r="C20" s="51"/>
      <c r="D20" s="53"/>
      <c r="E20" s="54"/>
      <c r="F20" s="55"/>
      <c r="H20" s="71"/>
      <c r="I20" s="53"/>
      <c r="J20" s="54"/>
      <c r="K20" s="72"/>
      <c r="L20" s="83">
        <f t="shared" si="1"/>
        <v>0</v>
      </c>
      <c r="N20" s="71"/>
      <c r="O20" s="53"/>
      <c r="P20" s="54"/>
      <c r="Q20" s="72"/>
      <c r="R20" s="83">
        <f t="shared" si="2"/>
        <v>0</v>
      </c>
    </row>
    <row r="21" spans="2:18" s="56" customFormat="1" ht="16.5">
      <c r="B21" s="63" t="str">
        <f t="shared" si="0"/>
        <v>1月</v>
      </c>
      <c r="C21" s="51"/>
      <c r="D21" s="53"/>
      <c r="E21" s="54"/>
      <c r="F21" s="55"/>
      <c r="H21" s="71"/>
      <c r="I21" s="53"/>
      <c r="J21" s="54"/>
      <c r="K21" s="72"/>
      <c r="L21" s="83">
        <f t="shared" si="1"/>
        <v>0</v>
      </c>
      <c r="N21" s="71"/>
      <c r="O21" s="53"/>
      <c r="P21" s="54"/>
      <c r="Q21" s="72"/>
      <c r="R21" s="83">
        <f t="shared" si="2"/>
        <v>0</v>
      </c>
    </row>
    <row r="22" spans="2:18" s="56" customFormat="1" ht="16.5">
      <c r="B22" s="63" t="str">
        <f t="shared" si="0"/>
        <v>1月</v>
      </c>
      <c r="C22" s="51"/>
      <c r="D22" s="53"/>
      <c r="E22" s="54"/>
      <c r="F22" s="55"/>
      <c r="H22" s="71"/>
      <c r="I22" s="53"/>
      <c r="J22" s="54"/>
      <c r="K22" s="72"/>
      <c r="L22" s="83">
        <f t="shared" si="1"/>
        <v>0</v>
      </c>
      <c r="N22" s="71"/>
      <c r="O22" s="53"/>
      <c r="P22" s="54"/>
      <c r="Q22" s="72"/>
      <c r="R22" s="83">
        <f t="shared" si="2"/>
        <v>0</v>
      </c>
    </row>
    <row r="23" spans="2:18" s="56" customFormat="1" ht="16.5">
      <c r="B23" s="63" t="str">
        <f t="shared" si="0"/>
        <v>1月</v>
      </c>
      <c r="C23" s="51"/>
      <c r="D23" s="53"/>
      <c r="E23" s="54"/>
      <c r="F23" s="55"/>
      <c r="H23" s="71"/>
      <c r="I23" s="53"/>
      <c r="J23" s="54"/>
      <c r="K23" s="72"/>
      <c r="L23" s="83">
        <f t="shared" si="1"/>
        <v>0</v>
      </c>
      <c r="N23" s="71"/>
      <c r="O23" s="53"/>
      <c r="P23" s="54"/>
      <c r="Q23" s="72"/>
      <c r="R23" s="83">
        <f t="shared" si="2"/>
        <v>0</v>
      </c>
    </row>
    <row r="24" spans="2:18" s="56" customFormat="1" ht="16.5">
      <c r="B24" s="63" t="str">
        <f t="shared" si="0"/>
        <v>1月</v>
      </c>
      <c r="C24" s="51"/>
      <c r="D24" s="53"/>
      <c r="E24" s="54"/>
      <c r="F24" s="55"/>
      <c r="H24" s="71"/>
      <c r="I24" s="53"/>
      <c r="J24" s="54"/>
      <c r="K24" s="72"/>
      <c r="L24" s="83">
        <f t="shared" si="1"/>
        <v>0</v>
      </c>
      <c r="N24" s="71"/>
      <c r="O24" s="53"/>
      <c r="P24" s="54"/>
      <c r="Q24" s="72"/>
      <c r="R24" s="83">
        <f t="shared" si="2"/>
        <v>0</v>
      </c>
    </row>
    <row r="25" spans="2:18" s="56" customFormat="1" ht="16.5">
      <c r="B25" s="63" t="str">
        <f t="shared" si="0"/>
        <v>1月</v>
      </c>
      <c r="C25" s="51"/>
      <c r="D25" s="53"/>
      <c r="E25" s="54"/>
      <c r="F25" s="55"/>
      <c r="H25" s="71"/>
      <c r="I25" s="53"/>
      <c r="J25" s="54"/>
      <c r="K25" s="72"/>
      <c r="L25" s="83">
        <f t="shared" si="1"/>
        <v>0</v>
      </c>
      <c r="N25" s="71"/>
      <c r="O25" s="53"/>
      <c r="P25" s="54"/>
      <c r="Q25" s="72"/>
      <c r="R25" s="83">
        <f t="shared" si="2"/>
        <v>0</v>
      </c>
    </row>
    <row r="26" spans="2:18" s="56" customFormat="1" ht="16.5">
      <c r="B26" s="63" t="str">
        <f t="shared" si="0"/>
        <v>1月</v>
      </c>
      <c r="C26" s="51"/>
      <c r="D26" s="53"/>
      <c r="E26" s="54"/>
      <c r="F26" s="55"/>
      <c r="H26" s="71"/>
      <c r="I26" s="53"/>
      <c r="J26" s="54"/>
      <c r="K26" s="72"/>
      <c r="L26" s="83">
        <f t="shared" si="1"/>
        <v>0</v>
      </c>
      <c r="N26" s="71"/>
      <c r="O26" s="53"/>
      <c r="P26" s="54"/>
      <c r="Q26" s="72"/>
      <c r="R26" s="83">
        <f t="shared" si="2"/>
        <v>0</v>
      </c>
    </row>
    <row r="27" spans="2:18" s="56" customFormat="1" ht="16.5">
      <c r="B27" s="63" t="str">
        <f t="shared" si="0"/>
        <v>1月</v>
      </c>
      <c r="C27" s="51"/>
      <c r="D27" s="53"/>
      <c r="E27" s="54"/>
      <c r="F27" s="55"/>
      <c r="H27" s="71"/>
      <c r="I27" s="53"/>
      <c r="J27" s="54"/>
      <c r="K27" s="72"/>
      <c r="L27" s="83">
        <f t="shared" si="1"/>
        <v>0</v>
      </c>
      <c r="N27" s="71"/>
      <c r="O27" s="53"/>
      <c r="P27" s="54"/>
      <c r="Q27" s="72"/>
      <c r="R27" s="83">
        <f t="shared" si="2"/>
        <v>0</v>
      </c>
    </row>
    <row r="28" spans="2:18" s="56" customFormat="1" ht="16.5">
      <c r="B28" s="63" t="str">
        <f t="shared" si="0"/>
        <v>1月</v>
      </c>
      <c r="C28" s="51"/>
      <c r="D28" s="53"/>
      <c r="E28" s="54"/>
      <c r="F28" s="55"/>
      <c r="H28" s="71"/>
      <c r="I28" s="53"/>
      <c r="J28" s="54"/>
      <c r="K28" s="72"/>
      <c r="L28" s="83">
        <f t="shared" si="1"/>
        <v>0</v>
      </c>
      <c r="N28" s="71"/>
      <c r="O28" s="53"/>
      <c r="P28" s="54"/>
      <c r="Q28" s="72"/>
      <c r="R28" s="83">
        <f t="shared" si="2"/>
        <v>0</v>
      </c>
    </row>
    <row r="29" spans="2:18" s="56" customFormat="1" ht="16.5">
      <c r="B29" s="63" t="str">
        <f t="shared" si="0"/>
        <v>1月</v>
      </c>
      <c r="C29" s="51"/>
      <c r="D29" s="53"/>
      <c r="E29" s="54"/>
      <c r="F29" s="55"/>
      <c r="H29" s="71"/>
      <c r="I29" s="53"/>
      <c r="J29" s="54"/>
      <c r="K29" s="72"/>
      <c r="L29" s="83">
        <f t="shared" si="1"/>
        <v>0</v>
      </c>
      <c r="N29" s="71"/>
      <c r="O29" s="53"/>
      <c r="P29" s="54"/>
      <c r="Q29" s="72"/>
      <c r="R29" s="83">
        <f t="shared" si="2"/>
        <v>0</v>
      </c>
    </row>
    <row r="30" spans="2:18" s="56" customFormat="1" ht="16.5">
      <c r="B30" s="63" t="str">
        <f t="shared" si="0"/>
        <v>1月</v>
      </c>
      <c r="C30" s="51"/>
      <c r="D30" s="53"/>
      <c r="E30" s="54"/>
      <c r="F30" s="55"/>
      <c r="H30" s="71"/>
      <c r="I30" s="53"/>
      <c r="J30" s="54"/>
      <c r="K30" s="72"/>
      <c r="L30" s="83">
        <f t="shared" si="1"/>
        <v>0</v>
      </c>
      <c r="N30" s="71"/>
      <c r="O30" s="53"/>
      <c r="P30" s="54"/>
      <c r="Q30" s="72"/>
      <c r="R30" s="83">
        <f t="shared" si="2"/>
        <v>0</v>
      </c>
    </row>
    <row r="31" spans="2:18" s="56" customFormat="1" ht="16.5">
      <c r="B31" s="63" t="str">
        <f t="shared" si="0"/>
        <v>1月</v>
      </c>
      <c r="C31" s="51"/>
      <c r="D31" s="53"/>
      <c r="E31" s="54"/>
      <c r="F31" s="55"/>
      <c r="H31" s="71"/>
      <c r="I31" s="53"/>
      <c r="J31" s="54"/>
      <c r="K31" s="72"/>
      <c r="L31" s="83">
        <f t="shared" si="1"/>
        <v>0</v>
      </c>
      <c r="N31" s="71"/>
      <c r="O31" s="53"/>
      <c r="P31" s="54"/>
      <c r="Q31" s="72"/>
      <c r="R31" s="83">
        <f t="shared" si="2"/>
        <v>0</v>
      </c>
    </row>
    <row r="32" spans="2:18" s="56" customFormat="1" ht="16.5">
      <c r="B32" s="63" t="str">
        <f t="shared" si="0"/>
        <v>1月</v>
      </c>
      <c r="C32" s="51"/>
      <c r="D32" s="53"/>
      <c r="E32" s="54"/>
      <c r="F32" s="55"/>
      <c r="H32" s="71"/>
      <c r="I32" s="53"/>
      <c r="J32" s="54"/>
      <c r="K32" s="72"/>
      <c r="L32" s="83">
        <f t="shared" si="1"/>
        <v>0</v>
      </c>
      <c r="N32" s="71"/>
      <c r="O32" s="53"/>
      <c r="P32" s="54"/>
      <c r="Q32" s="72"/>
      <c r="R32" s="83">
        <f t="shared" si="2"/>
        <v>0</v>
      </c>
    </row>
    <row r="33" spans="2:18" s="56" customFormat="1" ht="16.5">
      <c r="B33" s="63" t="str">
        <f t="shared" si="0"/>
        <v>1月</v>
      </c>
      <c r="C33" s="51"/>
      <c r="D33" s="53"/>
      <c r="E33" s="54"/>
      <c r="F33" s="55"/>
      <c r="H33" s="71"/>
      <c r="I33" s="53"/>
      <c r="J33" s="54"/>
      <c r="K33" s="72"/>
      <c r="L33" s="83">
        <f t="shared" si="1"/>
        <v>0</v>
      </c>
      <c r="N33" s="71"/>
      <c r="O33" s="53"/>
      <c r="P33" s="54"/>
      <c r="Q33" s="72"/>
      <c r="R33" s="83">
        <f t="shared" si="2"/>
        <v>0</v>
      </c>
    </row>
    <row r="34" spans="2:18" s="56" customFormat="1" ht="16.5">
      <c r="B34" s="63" t="str">
        <f t="shared" si="0"/>
        <v>1月</v>
      </c>
      <c r="C34" s="51"/>
      <c r="D34" s="53"/>
      <c r="E34" s="54"/>
      <c r="F34" s="55"/>
      <c r="H34" s="71"/>
      <c r="I34" s="53"/>
      <c r="J34" s="54"/>
      <c r="K34" s="72"/>
      <c r="L34" s="83">
        <f t="shared" si="1"/>
        <v>0</v>
      </c>
      <c r="N34" s="71"/>
      <c r="O34" s="53"/>
      <c r="P34" s="54"/>
      <c r="Q34" s="72"/>
      <c r="R34" s="83">
        <f t="shared" si="2"/>
        <v>0</v>
      </c>
    </row>
    <row r="35" spans="2:18" s="56" customFormat="1" ht="16.5">
      <c r="B35" s="63" t="str">
        <f t="shared" si="0"/>
        <v>1月</v>
      </c>
      <c r="C35" s="51"/>
      <c r="D35" s="53"/>
      <c r="E35" s="54"/>
      <c r="F35" s="55"/>
      <c r="H35" s="71"/>
      <c r="I35" s="53"/>
      <c r="J35" s="54"/>
      <c r="K35" s="72"/>
      <c r="L35" s="83">
        <f t="shared" si="1"/>
        <v>0</v>
      </c>
      <c r="N35" s="71"/>
      <c r="O35" s="53"/>
      <c r="P35" s="54"/>
      <c r="Q35" s="72"/>
      <c r="R35" s="83">
        <f t="shared" si="2"/>
        <v>0</v>
      </c>
    </row>
    <row r="36" spans="2:18" s="56" customFormat="1" ht="16.5">
      <c r="B36" s="63" t="str">
        <f t="shared" si="0"/>
        <v>1月</v>
      </c>
      <c r="C36" s="51"/>
      <c r="D36" s="53"/>
      <c r="E36" s="54"/>
      <c r="F36" s="55"/>
      <c r="H36" s="71"/>
      <c r="I36" s="53"/>
      <c r="J36" s="54"/>
      <c r="K36" s="72"/>
      <c r="L36" s="83">
        <f t="shared" si="1"/>
        <v>0</v>
      </c>
      <c r="N36" s="71"/>
      <c r="O36" s="53"/>
      <c r="P36" s="54"/>
      <c r="Q36" s="72"/>
      <c r="R36" s="83">
        <f t="shared" si="2"/>
        <v>0</v>
      </c>
    </row>
    <row r="37" spans="2:18" s="56" customFormat="1" ht="16.5">
      <c r="B37" s="63" t="str">
        <f t="shared" si="0"/>
        <v>1月</v>
      </c>
      <c r="C37" s="51"/>
      <c r="D37" s="53"/>
      <c r="E37" s="54"/>
      <c r="F37" s="55"/>
      <c r="H37" s="71"/>
      <c r="I37" s="53"/>
      <c r="J37" s="54"/>
      <c r="K37" s="72"/>
      <c r="L37" s="83">
        <f t="shared" si="1"/>
        <v>0</v>
      </c>
      <c r="N37" s="71"/>
      <c r="O37" s="53"/>
      <c r="P37" s="54"/>
      <c r="Q37" s="72"/>
      <c r="R37" s="83">
        <f t="shared" si="2"/>
        <v>0</v>
      </c>
    </row>
    <row r="38" spans="2:18" s="56" customFormat="1" ht="16.5">
      <c r="B38" s="63" t="str">
        <f t="shared" si="0"/>
        <v>1月</v>
      </c>
      <c r="C38" s="51"/>
      <c r="D38" s="53"/>
      <c r="E38" s="54"/>
      <c r="F38" s="55"/>
      <c r="H38" s="71"/>
      <c r="I38" s="53"/>
      <c r="J38" s="54"/>
      <c r="K38" s="72"/>
      <c r="L38" s="83">
        <f t="shared" si="1"/>
        <v>0</v>
      </c>
      <c r="N38" s="71"/>
      <c r="O38" s="53"/>
      <c r="P38" s="54"/>
      <c r="Q38" s="72"/>
      <c r="R38" s="83">
        <f t="shared" si="2"/>
        <v>0</v>
      </c>
    </row>
    <row r="39" spans="2:18" s="56" customFormat="1" ht="16.5">
      <c r="B39" s="63" t="str">
        <f t="shared" si="0"/>
        <v>1月</v>
      </c>
      <c r="C39" s="51"/>
      <c r="D39" s="53"/>
      <c r="E39" s="54"/>
      <c r="F39" s="55"/>
      <c r="H39" s="71"/>
      <c r="I39" s="53"/>
      <c r="J39" s="54"/>
      <c r="K39" s="72"/>
      <c r="L39" s="83">
        <f t="shared" si="1"/>
        <v>0</v>
      </c>
      <c r="N39" s="71"/>
      <c r="O39" s="53"/>
      <c r="P39" s="54"/>
      <c r="Q39" s="72"/>
      <c r="R39" s="83">
        <f t="shared" si="2"/>
        <v>0</v>
      </c>
    </row>
    <row r="40" spans="2:18" s="56" customFormat="1" ht="16.5">
      <c r="B40" s="63" t="str">
        <f t="shared" si="0"/>
        <v>1月</v>
      </c>
      <c r="C40" s="51"/>
      <c r="D40" s="53"/>
      <c r="E40" s="54"/>
      <c r="F40" s="55"/>
      <c r="H40" s="71"/>
      <c r="I40" s="53"/>
      <c r="J40" s="54"/>
      <c r="K40" s="72"/>
      <c r="L40" s="83">
        <f t="shared" si="1"/>
        <v>0</v>
      </c>
      <c r="N40" s="71"/>
      <c r="O40" s="53"/>
      <c r="P40" s="54"/>
      <c r="Q40" s="72"/>
      <c r="R40" s="83">
        <f t="shared" si="2"/>
        <v>0</v>
      </c>
    </row>
    <row r="41" spans="2:18" s="56" customFormat="1" ht="16.5">
      <c r="B41" s="63" t="str">
        <f t="shared" si="0"/>
        <v>1月</v>
      </c>
      <c r="C41" s="51"/>
      <c r="D41" s="53"/>
      <c r="E41" s="54"/>
      <c r="F41" s="55"/>
      <c r="H41" s="71"/>
      <c r="I41" s="53"/>
      <c r="J41" s="54"/>
      <c r="K41" s="72"/>
      <c r="L41" s="83">
        <f t="shared" si="1"/>
        <v>0</v>
      </c>
      <c r="N41" s="71"/>
      <c r="O41" s="53"/>
      <c r="P41" s="54"/>
      <c r="Q41" s="72"/>
      <c r="R41" s="83">
        <f t="shared" si="2"/>
        <v>0</v>
      </c>
    </row>
    <row r="42" spans="2:18" s="56" customFormat="1" ht="16.5">
      <c r="B42" s="63" t="str">
        <f t="shared" si="0"/>
        <v>1月</v>
      </c>
      <c r="C42" s="51"/>
      <c r="D42" s="53"/>
      <c r="E42" s="54"/>
      <c r="F42" s="55"/>
      <c r="H42" s="71"/>
      <c r="I42" s="53"/>
      <c r="J42" s="54"/>
      <c r="K42" s="72"/>
      <c r="L42" s="83">
        <f t="shared" si="1"/>
        <v>0</v>
      </c>
      <c r="N42" s="71"/>
      <c r="O42" s="53"/>
      <c r="P42" s="54"/>
      <c r="Q42" s="72"/>
      <c r="R42" s="83">
        <f t="shared" si="2"/>
        <v>0</v>
      </c>
    </row>
    <row r="43" spans="2:18" s="56" customFormat="1" ht="16.5">
      <c r="B43" s="63" t="str">
        <f t="shared" si="0"/>
        <v>1月</v>
      </c>
      <c r="C43" s="51"/>
      <c r="D43" s="53"/>
      <c r="E43" s="54"/>
      <c r="F43" s="55"/>
      <c r="H43" s="71"/>
      <c r="I43" s="53"/>
      <c r="J43" s="54"/>
      <c r="K43" s="72"/>
      <c r="L43" s="83">
        <f t="shared" si="1"/>
        <v>0</v>
      </c>
      <c r="N43" s="71"/>
      <c r="O43" s="53"/>
      <c r="P43" s="54"/>
      <c r="Q43" s="72"/>
      <c r="R43" s="83">
        <f t="shared" si="2"/>
        <v>0</v>
      </c>
    </row>
    <row r="44" spans="2:18" s="56" customFormat="1" ht="16.5">
      <c r="B44" s="63" t="str">
        <f t="shared" si="0"/>
        <v>1月</v>
      </c>
      <c r="C44" s="51"/>
      <c r="D44" s="53"/>
      <c r="E44" s="54"/>
      <c r="F44" s="55"/>
      <c r="H44" s="71"/>
      <c r="I44" s="53"/>
      <c r="J44" s="54"/>
      <c r="K44" s="72"/>
      <c r="L44" s="83">
        <f t="shared" si="1"/>
        <v>0</v>
      </c>
      <c r="N44" s="71"/>
      <c r="O44" s="53"/>
      <c r="P44" s="54"/>
      <c r="Q44" s="72"/>
      <c r="R44" s="83">
        <f t="shared" si="2"/>
        <v>0</v>
      </c>
    </row>
    <row r="45" spans="2:18" s="56" customFormat="1" ht="16.5">
      <c r="B45" s="63" t="str">
        <f t="shared" si="0"/>
        <v>1月</v>
      </c>
      <c r="C45" s="51"/>
      <c r="D45" s="53"/>
      <c r="E45" s="54"/>
      <c r="F45" s="55"/>
      <c r="H45" s="71"/>
      <c r="I45" s="53"/>
      <c r="J45" s="54"/>
      <c r="K45" s="72"/>
      <c r="L45" s="83">
        <f t="shared" si="1"/>
        <v>0</v>
      </c>
      <c r="N45" s="71"/>
      <c r="O45" s="53"/>
      <c r="P45" s="54"/>
      <c r="Q45" s="72"/>
      <c r="R45" s="83">
        <f t="shared" si="2"/>
        <v>0</v>
      </c>
    </row>
    <row r="46" spans="2:18" s="56" customFormat="1" ht="16.5">
      <c r="B46" s="63" t="str">
        <f t="shared" si="0"/>
        <v>1月</v>
      </c>
      <c r="C46" s="51"/>
      <c r="D46" s="53"/>
      <c r="E46" s="54"/>
      <c r="F46" s="55"/>
      <c r="H46" s="71"/>
      <c r="I46" s="53"/>
      <c r="J46" s="54"/>
      <c r="K46" s="72"/>
      <c r="L46" s="83">
        <f t="shared" si="1"/>
        <v>0</v>
      </c>
      <c r="N46" s="71"/>
      <c r="O46" s="53"/>
      <c r="P46" s="54"/>
      <c r="Q46" s="72"/>
      <c r="R46" s="83">
        <f t="shared" si="2"/>
        <v>0</v>
      </c>
    </row>
    <row r="47" spans="2:18" s="56" customFormat="1" ht="16.5">
      <c r="B47" s="63" t="str">
        <f t="shared" si="0"/>
        <v>1月</v>
      </c>
      <c r="C47" s="51"/>
      <c r="D47" s="53"/>
      <c r="E47" s="54"/>
      <c r="F47" s="55"/>
      <c r="H47" s="71"/>
      <c r="I47" s="53"/>
      <c r="J47" s="54"/>
      <c r="K47" s="72"/>
      <c r="L47" s="83">
        <f t="shared" si="1"/>
        <v>0</v>
      </c>
      <c r="N47" s="71"/>
      <c r="O47" s="53"/>
      <c r="P47" s="54"/>
      <c r="Q47" s="72"/>
      <c r="R47" s="83">
        <f t="shared" si="2"/>
        <v>0</v>
      </c>
    </row>
    <row r="48" spans="2:18" s="56" customFormat="1" ht="16.5">
      <c r="B48" s="63" t="str">
        <f t="shared" si="0"/>
        <v>1月</v>
      </c>
      <c r="C48" s="51"/>
      <c r="D48" s="53"/>
      <c r="E48" s="54"/>
      <c r="F48" s="55"/>
      <c r="H48" s="71"/>
      <c r="I48" s="53"/>
      <c r="J48" s="54"/>
      <c r="K48" s="72"/>
      <c r="L48" s="83">
        <f t="shared" si="1"/>
        <v>0</v>
      </c>
      <c r="N48" s="71"/>
      <c r="O48" s="53"/>
      <c r="P48" s="54"/>
      <c r="Q48" s="72"/>
      <c r="R48" s="83">
        <f t="shared" si="2"/>
        <v>0</v>
      </c>
    </row>
    <row r="49" spans="2:18" s="56" customFormat="1" ht="16.5">
      <c r="B49" s="63" t="str">
        <f t="shared" si="0"/>
        <v>1月</v>
      </c>
      <c r="C49" s="51"/>
      <c r="D49" s="53"/>
      <c r="E49" s="54"/>
      <c r="F49" s="55"/>
      <c r="H49" s="71"/>
      <c r="I49" s="53"/>
      <c r="J49" s="54"/>
      <c r="K49" s="72"/>
      <c r="L49" s="83">
        <f t="shared" si="1"/>
        <v>0</v>
      </c>
      <c r="N49" s="71"/>
      <c r="O49" s="53"/>
      <c r="P49" s="54"/>
      <c r="Q49" s="72"/>
      <c r="R49" s="83">
        <f t="shared" si="2"/>
        <v>0</v>
      </c>
    </row>
    <row r="50" spans="2:18" s="56" customFormat="1" ht="16.5">
      <c r="B50" s="63" t="str">
        <f t="shared" si="0"/>
        <v>1月</v>
      </c>
      <c r="C50" s="51"/>
      <c r="D50" s="53"/>
      <c r="E50" s="54"/>
      <c r="F50" s="55"/>
      <c r="H50" s="71"/>
      <c r="I50" s="53"/>
      <c r="J50" s="54"/>
      <c r="K50" s="72"/>
      <c r="L50" s="83">
        <f t="shared" si="1"/>
        <v>0</v>
      </c>
      <c r="N50" s="71"/>
      <c r="O50" s="53"/>
      <c r="P50" s="54"/>
      <c r="Q50" s="72"/>
      <c r="R50" s="83">
        <f t="shared" si="2"/>
        <v>0</v>
      </c>
    </row>
    <row r="51" spans="2:18" s="56" customFormat="1" ht="16.5">
      <c r="B51" s="63" t="str">
        <f t="shared" si="0"/>
        <v>1月</v>
      </c>
      <c r="C51" s="51"/>
      <c r="D51" s="53"/>
      <c r="E51" s="54"/>
      <c r="F51" s="55"/>
      <c r="H51" s="71"/>
      <c r="I51" s="53"/>
      <c r="J51" s="54"/>
      <c r="K51" s="72"/>
      <c r="L51" s="83">
        <f t="shared" si="1"/>
        <v>0</v>
      </c>
      <c r="N51" s="71"/>
      <c r="O51" s="53"/>
      <c r="P51" s="54"/>
      <c r="Q51" s="72"/>
      <c r="R51" s="83">
        <f t="shared" si="2"/>
        <v>0</v>
      </c>
    </row>
    <row r="52" spans="2:18" s="56" customFormat="1" ht="16.5">
      <c r="B52" s="63" t="str">
        <f t="shared" si="0"/>
        <v>1月</v>
      </c>
      <c r="C52" s="51"/>
      <c r="D52" s="53"/>
      <c r="E52" s="54"/>
      <c r="F52" s="55"/>
      <c r="H52" s="71"/>
      <c r="I52" s="53"/>
      <c r="J52" s="54"/>
      <c r="K52" s="72"/>
      <c r="L52" s="83">
        <f t="shared" si="1"/>
        <v>0</v>
      </c>
      <c r="N52" s="71"/>
      <c r="O52" s="53"/>
      <c r="P52" s="54"/>
      <c r="Q52" s="72"/>
      <c r="R52" s="83">
        <f t="shared" si="2"/>
        <v>0</v>
      </c>
    </row>
    <row r="53" spans="2:18" s="56" customFormat="1" ht="16.5">
      <c r="B53" s="63" t="str">
        <f t="shared" si="0"/>
        <v>1月</v>
      </c>
      <c r="C53" s="51"/>
      <c r="D53" s="53"/>
      <c r="E53" s="54"/>
      <c r="F53" s="55"/>
      <c r="H53" s="71"/>
      <c r="I53" s="53"/>
      <c r="J53" s="54"/>
      <c r="K53" s="72"/>
      <c r="L53" s="83">
        <f t="shared" si="1"/>
        <v>0</v>
      </c>
      <c r="N53" s="71"/>
      <c r="O53" s="53"/>
      <c r="P53" s="54"/>
      <c r="Q53" s="72"/>
      <c r="R53" s="83">
        <f t="shared" si="2"/>
        <v>0</v>
      </c>
    </row>
    <row r="54" spans="2:18" s="56" customFormat="1" ht="16.5">
      <c r="B54" s="63" t="str">
        <f t="shared" si="0"/>
        <v>1月</v>
      </c>
      <c r="C54" s="51"/>
      <c r="D54" s="53"/>
      <c r="E54" s="54"/>
      <c r="F54" s="55"/>
      <c r="H54" s="71"/>
      <c r="I54" s="53"/>
      <c r="J54" s="54"/>
      <c r="K54" s="72"/>
      <c r="L54" s="83">
        <f t="shared" si="1"/>
        <v>0</v>
      </c>
      <c r="N54" s="71"/>
      <c r="O54" s="53"/>
      <c r="P54" s="54"/>
      <c r="Q54" s="72"/>
      <c r="R54" s="83">
        <f t="shared" si="2"/>
        <v>0</v>
      </c>
    </row>
    <row r="55" spans="2:18" s="56" customFormat="1" ht="16.5">
      <c r="B55" s="63" t="str">
        <f t="shared" si="0"/>
        <v>1月</v>
      </c>
      <c r="C55" s="51"/>
      <c r="D55" s="53"/>
      <c r="E55" s="54"/>
      <c r="F55" s="55"/>
      <c r="H55" s="71"/>
      <c r="I55" s="53"/>
      <c r="J55" s="54"/>
      <c r="K55" s="72"/>
      <c r="L55" s="83">
        <f t="shared" si="1"/>
        <v>0</v>
      </c>
      <c r="N55" s="71"/>
      <c r="O55" s="53"/>
      <c r="P55" s="54"/>
      <c r="Q55" s="72"/>
      <c r="R55" s="83">
        <f t="shared" si="2"/>
        <v>0</v>
      </c>
    </row>
    <row r="56" spans="2:18" s="56" customFormat="1" ht="16.5">
      <c r="B56" s="63" t="str">
        <f t="shared" si="0"/>
        <v>1月</v>
      </c>
      <c r="C56" s="51"/>
      <c r="D56" s="53"/>
      <c r="E56" s="54"/>
      <c r="F56" s="55"/>
      <c r="H56" s="71"/>
      <c r="I56" s="53"/>
      <c r="J56" s="54"/>
      <c r="K56" s="72"/>
      <c r="L56" s="83">
        <f t="shared" si="1"/>
        <v>0</v>
      </c>
      <c r="N56" s="71"/>
      <c r="O56" s="53"/>
      <c r="P56" s="54"/>
      <c r="Q56" s="72"/>
      <c r="R56" s="83">
        <f t="shared" si="2"/>
        <v>0</v>
      </c>
    </row>
    <row r="57" spans="2:18" s="56" customFormat="1" ht="16.5">
      <c r="B57" s="63" t="str">
        <f t="shared" si="0"/>
        <v>1月</v>
      </c>
      <c r="C57" s="51"/>
      <c r="D57" s="53"/>
      <c r="E57" s="54"/>
      <c r="F57" s="55"/>
      <c r="H57" s="71"/>
      <c r="I57" s="53"/>
      <c r="J57" s="54"/>
      <c r="K57" s="72"/>
      <c r="L57" s="83">
        <f t="shared" si="1"/>
        <v>0</v>
      </c>
      <c r="N57" s="71"/>
      <c r="O57" s="53"/>
      <c r="P57" s="54"/>
      <c r="Q57" s="72"/>
      <c r="R57" s="83">
        <f t="shared" si="2"/>
        <v>0</v>
      </c>
    </row>
    <row r="58" spans="2:18" s="56" customFormat="1" ht="16.5">
      <c r="B58" s="63" t="str">
        <f t="shared" si="0"/>
        <v>1月</v>
      </c>
      <c r="C58" s="51"/>
      <c r="D58" s="53"/>
      <c r="E58" s="54"/>
      <c r="F58" s="55"/>
      <c r="H58" s="71"/>
      <c r="I58" s="53"/>
      <c r="J58" s="54"/>
      <c r="K58" s="72"/>
      <c r="L58" s="83">
        <f t="shared" si="1"/>
        <v>0</v>
      </c>
      <c r="N58" s="71"/>
      <c r="O58" s="53"/>
      <c r="P58" s="54"/>
      <c r="Q58" s="72"/>
      <c r="R58" s="83">
        <f t="shared" si="2"/>
        <v>0</v>
      </c>
    </row>
    <row r="59" spans="2:18" s="56" customFormat="1" ht="16.5">
      <c r="B59" s="63" t="str">
        <f t="shared" si="0"/>
        <v>1月</v>
      </c>
      <c r="C59" s="51"/>
      <c r="D59" s="53"/>
      <c r="E59" s="54"/>
      <c r="F59" s="55"/>
      <c r="H59" s="71"/>
      <c r="I59" s="53"/>
      <c r="J59" s="54"/>
      <c r="K59" s="72"/>
      <c r="L59" s="83">
        <f t="shared" si="1"/>
        <v>0</v>
      </c>
      <c r="N59" s="71"/>
      <c r="O59" s="53"/>
      <c r="P59" s="54"/>
      <c r="Q59" s="72"/>
      <c r="R59" s="83">
        <f t="shared" si="2"/>
        <v>0</v>
      </c>
    </row>
    <row r="60" spans="2:18" s="56" customFormat="1" ht="16.5">
      <c r="B60" s="63" t="str">
        <f t="shared" si="0"/>
        <v>1月</v>
      </c>
      <c r="C60" s="51"/>
      <c r="D60" s="53"/>
      <c r="E60" s="54"/>
      <c r="F60" s="55"/>
      <c r="H60" s="71"/>
      <c r="I60" s="53"/>
      <c r="J60" s="54"/>
      <c r="K60" s="72"/>
      <c r="L60" s="83">
        <f t="shared" si="1"/>
        <v>0</v>
      </c>
      <c r="N60" s="71"/>
      <c r="O60" s="53"/>
      <c r="P60" s="54"/>
      <c r="Q60" s="72"/>
      <c r="R60" s="83">
        <f t="shared" si="2"/>
        <v>0</v>
      </c>
    </row>
    <row r="61" spans="2:18" s="56" customFormat="1" ht="16.5">
      <c r="B61" s="63" t="str">
        <f t="shared" si="0"/>
        <v>1月</v>
      </c>
      <c r="C61" s="51"/>
      <c r="D61" s="53"/>
      <c r="E61" s="54"/>
      <c r="F61" s="55"/>
      <c r="H61" s="71"/>
      <c r="I61" s="53"/>
      <c r="J61" s="54"/>
      <c r="K61" s="72"/>
      <c r="L61" s="83">
        <f t="shared" si="1"/>
        <v>0</v>
      </c>
      <c r="N61" s="71"/>
      <c r="O61" s="53"/>
      <c r="P61" s="54"/>
      <c r="Q61" s="72"/>
      <c r="R61" s="83">
        <f t="shared" si="2"/>
        <v>0</v>
      </c>
    </row>
    <row r="62" spans="2:18" s="56" customFormat="1" ht="16.5">
      <c r="B62" s="63" t="str">
        <f t="shared" si="0"/>
        <v>1月</v>
      </c>
      <c r="C62" s="51"/>
      <c r="D62" s="53"/>
      <c r="E62" s="54"/>
      <c r="F62" s="55"/>
      <c r="H62" s="71"/>
      <c r="I62" s="53"/>
      <c r="J62" s="54"/>
      <c r="K62" s="72"/>
      <c r="L62" s="83">
        <f t="shared" si="1"/>
        <v>0</v>
      </c>
      <c r="N62" s="71"/>
      <c r="O62" s="53"/>
      <c r="P62" s="54"/>
      <c r="Q62" s="72"/>
      <c r="R62" s="83">
        <f t="shared" si="2"/>
        <v>0</v>
      </c>
    </row>
    <row r="63" spans="2:18" s="56" customFormat="1" ht="16.5">
      <c r="B63" s="63" t="str">
        <f t="shared" si="0"/>
        <v>1月</v>
      </c>
      <c r="C63" s="51"/>
      <c r="D63" s="53"/>
      <c r="E63" s="54"/>
      <c r="F63" s="55"/>
      <c r="H63" s="71"/>
      <c r="I63" s="53"/>
      <c r="J63" s="54"/>
      <c r="K63" s="72"/>
      <c r="L63" s="83">
        <f t="shared" si="1"/>
        <v>0</v>
      </c>
      <c r="N63" s="71"/>
      <c r="O63" s="53"/>
      <c r="P63" s="54"/>
      <c r="Q63" s="72"/>
      <c r="R63" s="83">
        <f t="shared" si="2"/>
        <v>0</v>
      </c>
    </row>
    <row r="64" spans="2:18" s="56" customFormat="1" ht="16.5">
      <c r="B64" s="63" t="str">
        <f t="shared" si="0"/>
        <v>1月</v>
      </c>
      <c r="C64" s="51"/>
      <c r="D64" s="53"/>
      <c r="E64" s="54"/>
      <c r="F64" s="55"/>
      <c r="H64" s="71"/>
      <c r="I64" s="53"/>
      <c r="J64" s="54"/>
      <c r="K64" s="72"/>
      <c r="L64" s="83">
        <f t="shared" si="1"/>
        <v>0</v>
      </c>
      <c r="N64" s="71"/>
      <c r="O64" s="53"/>
      <c r="P64" s="54"/>
      <c r="Q64" s="72"/>
      <c r="R64" s="83">
        <f t="shared" si="2"/>
        <v>0</v>
      </c>
    </row>
    <row r="65" spans="2:18" s="56" customFormat="1" ht="16.5">
      <c r="B65" s="63" t="str">
        <f t="shared" si="0"/>
        <v>1月</v>
      </c>
      <c r="C65" s="51"/>
      <c r="D65" s="53"/>
      <c r="E65" s="54"/>
      <c r="F65" s="55"/>
      <c r="H65" s="71"/>
      <c r="I65" s="53"/>
      <c r="J65" s="54"/>
      <c r="K65" s="72"/>
      <c r="L65" s="83">
        <f t="shared" si="1"/>
        <v>0</v>
      </c>
      <c r="N65" s="71"/>
      <c r="O65" s="53"/>
      <c r="P65" s="54"/>
      <c r="Q65" s="72"/>
      <c r="R65" s="83">
        <f t="shared" si="2"/>
        <v>0</v>
      </c>
    </row>
    <row r="66" spans="2:18" s="56" customFormat="1" ht="16.5">
      <c r="B66" s="63" t="str">
        <f t="shared" si="0"/>
        <v>1月</v>
      </c>
      <c r="C66" s="51"/>
      <c r="D66" s="53"/>
      <c r="E66" s="54"/>
      <c r="F66" s="55"/>
      <c r="H66" s="71"/>
      <c r="I66" s="53"/>
      <c r="J66" s="54"/>
      <c r="K66" s="72"/>
      <c r="L66" s="83">
        <f t="shared" si="1"/>
        <v>0</v>
      </c>
      <c r="N66" s="71"/>
      <c r="O66" s="53"/>
      <c r="P66" s="54"/>
      <c r="Q66" s="72"/>
      <c r="R66" s="83">
        <f t="shared" si="2"/>
        <v>0</v>
      </c>
    </row>
    <row r="67" spans="2:18" s="56" customFormat="1" ht="16.5">
      <c r="B67" s="63" t="str">
        <f t="shared" si="0"/>
        <v>1月</v>
      </c>
      <c r="C67" s="51"/>
      <c r="D67" s="53"/>
      <c r="E67" s="54"/>
      <c r="F67" s="55"/>
      <c r="H67" s="71"/>
      <c r="I67" s="53"/>
      <c r="J67" s="54"/>
      <c r="K67" s="72"/>
      <c r="L67" s="83">
        <f t="shared" si="1"/>
        <v>0</v>
      </c>
      <c r="N67" s="71"/>
      <c r="O67" s="53"/>
      <c r="P67" s="54"/>
      <c r="Q67" s="72"/>
      <c r="R67" s="83">
        <f t="shared" si="2"/>
        <v>0</v>
      </c>
    </row>
    <row r="68" spans="2:18" s="56" customFormat="1" ht="16.5">
      <c r="B68" s="63" t="str">
        <f t="shared" ref="B68:B131" si="3">MONTH(C68)&amp;"月"&amp;D68</f>
        <v>1月</v>
      </c>
      <c r="C68" s="51"/>
      <c r="D68" s="53"/>
      <c r="E68" s="54"/>
      <c r="F68" s="55"/>
      <c r="H68" s="71"/>
      <c r="I68" s="53"/>
      <c r="J68" s="54"/>
      <c r="K68" s="72"/>
      <c r="L68" s="83">
        <f t="shared" ref="L68:L131" si="4">J68*K68</f>
        <v>0</v>
      </c>
      <c r="N68" s="71"/>
      <c r="O68" s="53"/>
      <c r="P68" s="54"/>
      <c r="Q68" s="72"/>
      <c r="R68" s="83">
        <f t="shared" ref="R68:R131" si="5">P68*Q68</f>
        <v>0</v>
      </c>
    </row>
    <row r="69" spans="2:18" s="56" customFormat="1" ht="16.5">
      <c r="B69" s="63" t="str">
        <f t="shared" si="3"/>
        <v>1月</v>
      </c>
      <c r="C69" s="51"/>
      <c r="D69" s="53"/>
      <c r="E69" s="54"/>
      <c r="F69" s="55"/>
      <c r="H69" s="71"/>
      <c r="I69" s="53"/>
      <c r="J69" s="54"/>
      <c r="K69" s="72"/>
      <c r="L69" s="83">
        <f t="shared" si="4"/>
        <v>0</v>
      </c>
      <c r="N69" s="71"/>
      <c r="O69" s="53"/>
      <c r="P69" s="54"/>
      <c r="Q69" s="72"/>
      <c r="R69" s="83">
        <f t="shared" si="5"/>
        <v>0</v>
      </c>
    </row>
    <row r="70" spans="2:18" s="56" customFormat="1" ht="16.5">
      <c r="B70" s="63" t="str">
        <f t="shared" si="3"/>
        <v>1月</v>
      </c>
      <c r="C70" s="51"/>
      <c r="D70" s="53"/>
      <c r="E70" s="54"/>
      <c r="F70" s="55"/>
      <c r="H70" s="71"/>
      <c r="I70" s="53"/>
      <c r="J70" s="54"/>
      <c r="K70" s="72"/>
      <c r="L70" s="83">
        <f t="shared" si="4"/>
        <v>0</v>
      </c>
      <c r="N70" s="71"/>
      <c r="O70" s="53"/>
      <c r="P70" s="54"/>
      <c r="Q70" s="72"/>
      <c r="R70" s="83">
        <f t="shared" si="5"/>
        <v>0</v>
      </c>
    </row>
    <row r="71" spans="2:18" s="56" customFormat="1" ht="16.5">
      <c r="B71" s="63" t="str">
        <f t="shared" si="3"/>
        <v>1月</v>
      </c>
      <c r="C71" s="51"/>
      <c r="D71" s="53"/>
      <c r="E71" s="54"/>
      <c r="F71" s="55"/>
      <c r="H71" s="71"/>
      <c r="I71" s="53"/>
      <c r="J71" s="54"/>
      <c r="K71" s="72"/>
      <c r="L71" s="83">
        <f t="shared" si="4"/>
        <v>0</v>
      </c>
      <c r="N71" s="71"/>
      <c r="O71" s="53"/>
      <c r="P71" s="54"/>
      <c r="Q71" s="72"/>
      <c r="R71" s="83">
        <f t="shared" si="5"/>
        <v>0</v>
      </c>
    </row>
    <row r="72" spans="2:18" s="56" customFormat="1" ht="16.5">
      <c r="B72" s="63" t="str">
        <f t="shared" si="3"/>
        <v>1月</v>
      </c>
      <c r="C72" s="51"/>
      <c r="D72" s="53"/>
      <c r="E72" s="54"/>
      <c r="F72" s="55"/>
      <c r="H72" s="71"/>
      <c r="I72" s="53"/>
      <c r="J72" s="54"/>
      <c r="K72" s="72"/>
      <c r="L72" s="83">
        <f t="shared" si="4"/>
        <v>0</v>
      </c>
      <c r="N72" s="71"/>
      <c r="O72" s="53"/>
      <c r="P72" s="54"/>
      <c r="Q72" s="72"/>
      <c r="R72" s="83">
        <f t="shared" si="5"/>
        <v>0</v>
      </c>
    </row>
    <row r="73" spans="2:18" s="56" customFormat="1" ht="16.5">
      <c r="B73" s="63" t="str">
        <f t="shared" si="3"/>
        <v>1月</v>
      </c>
      <c r="C73" s="51"/>
      <c r="D73" s="53"/>
      <c r="E73" s="54"/>
      <c r="F73" s="55"/>
      <c r="H73" s="71"/>
      <c r="I73" s="53"/>
      <c r="J73" s="54"/>
      <c r="K73" s="72"/>
      <c r="L73" s="83">
        <f t="shared" si="4"/>
        <v>0</v>
      </c>
      <c r="N73" s="71"/>
      <c r="O73" s="53"/>
      <c r="P73" s="54"/>
      <c r="Q73" s="72"/>
      <c r="R73" s="83">
        <f t="shared" si="5"/>
        <v>0</v>
      </c>
    </row>
    <row r="74" spans="2:18" s="56" customFormat="1" ht="16.5">
      <c r="B74" s="63" t="str">
        <f t="shared" si="3"/>
        <v>1月</v>
      </c>
      <c r="C74" s="51"/>
      <c r="D74" s="53"/>
      <c r="E74" s="54"/>
      <c r="F74" s="55"/>
      <c r="H74" s="71"/>
      <c r="I74" s="53"/>
      <c r="J74" s="54"/>
      <c r="K74" s="72"/>
      <c r="L74" s="83">
        <f t="shared" si="4"/>
        <v>0</v>
      </c>
      <c r="N74" s="71"/>
      <c r="O74" s="53"/>
      <c r="P74" s="54"/>
      <c r="Q74" s="72"/>
      <c r="R74" s="83">
        <f t="shared" si="5"/>
        <v>0</v>
      </c>
    </row>
    <row r="75" spans="2:18" s="56" customFormat="1" ht="16.5">
      <c r="B75" s="63" t="str">
        <f t="shared" si="3"/>
        <v>1月</v>
      </c>
      <c r="C75" s="51"/>
      <c r="D75" s="53"/>
      <c r="E75" s="54"/>
      <c r="F75" s="55"/>
      <c r="H75" s="71"/>
      <c r="I75" s="53"/>
      <c r="J75" s="54"/>
      <c r="K75" s="72"/>
      <c r="L75" s="83">
        <f t="shared" si="4"/>
        <v>0</v>
      </c>
      <c r="N75" s="71"/>
      <c r="O75" s="53"/>
      <c r="P75" s="54"/>
      <c r="Q75" s="72"/>
      <c r="R75" s="83">
        <f t="shared" si="5"/>
        <v>0</v>
      </c>
    </row>
    <row r="76" spans="2:18" s="56" customFormat="1" ht="16.5">
      <c r="B76" s="63" t="str">
        <f t="shared" si="3"/>
        <v>1月</v>
      </c>
      <c r="C76" s="51"/>
      <c r="D76" s="53"/>
      <c r="E76" s="54"/>
      <c r="F76" s="55"/>
      <c r="H76" s="71"/>
      <c r="I76" s="53"/>
      <c r="J76" s="54"/>
      <c r="K76" s="72"/>
      <c r="L76" s="83">
        <f t="shared" si="4"/>
        <v>0</v>
      </c>
      <c r="N76" s="71"/>
      <c r="O76" s="53"/>
      <c r="P76" s="54"/>
      <c r="Q76" s="72"/>
      <c r="R76" s="83">
        <f t="shared" si="5"/>
        <v>0</v>
      </c>
    </row>
    <row r="77" spans="2:18" s="56" customFormat="1" ht="16.5">
      <c r="B77" s="63" t="str">
        <f t="shared" si="3"/>
        <v>1月</v>
      </c>
      <c r="C77" s="51"/>
      <c r="D77" s="53"/>
      <c r="E77" s="54"/>
      <c r="F77" s="55"/>
      <c r="H77" s="71"/>
      <c r="I77" s="53"/>
      <c r="J77" s="54"/>
      <c r="K77" s="72"/>
      <c r="L77" s="83">
        <f t="shared" si="4"/>
        <v>0</v>
      </c>
      <c r="N77" s="71"/>
      <c r="O77" s="53"/>
      <c r="P77" s="54"/>
      <c r="Q77" s="72"/>
      <c r="R77" s="83">
        <f t="shared" si="5"/>
        <v>0</v>
      </c>
    </row>
    <row r="78" spans="2:18" s="56" customFormat="1" ht="16.5">
      <c r="B78" s="63" t="str">
        <f t="shared" si="3"/>
        <v>1月</v>
      </c>
      <c r="C78" s="51"/>
      <c r="D78" s="53"/>
      <c r="E78" s="54"/>
      <c r="F78" s="55"/>
      <c r="H78" s="71"/>
      <c r="I78" s="53"/>
      <c r="J78" s="54"/>
      <c r="K78" s="72"/>
      <c r="L78" s="83">
        <f t="shared" si="4"/>
        <v>0</v>
      </c>
      <c r="N78" s="71"/>
      <c r="O78" s="53"/>
      <c r="P78" s="54"/>
      <c r="Q78" s="72"/>
      <c r="R78" s="83">
        <f t="shared" si="5"/>
        <v>0</v>
      </c>
    </row>
    <row r="79" spans="2:18" s="56" customFormat="1" ht="16.5">
      <c r="B79" s="63" t="str">
        <f t="shared" si="3"/>
        <v>1月</v>
      </c>
      <c r="C79" s="51"/>
      <c r="D79" s="53"/>
      <c r="E79" s="54"/>
      <c r="F79" s="55"/>
      <c r="H79" s="71"/>
      <c r="I79" s="53"/>
      <c r="J79" s="54"/>
      <c r="K79" s="72"/>
      <c r="L79" s="83">
        <f t="shared" si="4"/>
        <v>0</v>
      </c>
      <c r="N79" s="71"/>
      <c r="O79" s="53"/>
      <c r="P79" s="54"/>
      <c r="Q79" s="72"/>
      <c r="R79" s="83">
        <f t="shared" si="5"/>
        <v>0</v>
      </c>
    </row>
    <row r="80" spans="2:18" s="56" customFormat="1" ht="16.5">
      <c r="B80" s="63" t="str">
        <f t="shared" si="3"/>
        <v>1月</v>
      </c>
      <c r="C80" s="51"/>
      <c r="D80" s="53"/>
      <c r="E80" s="54"/>
      <c r="F80" s="55"/>
      <c r="H80" s="71"/>
      <c r="I80" s="53"/>
      <c r="J80" s="54"/>
      <c r="K80" s="72"/>
      <c r="L80" s="83">
        <f t="shared" si="4"/>
        <v>0</v>
      </c>
      <c r="N80" s="71"/>
      <c r="O80" s="53"/>
      <c r="P80" s="54"/>
      <c r="Q80" s="72"/>
      <c r="R80" s="83">
        <f t="shared" si="5"/>
        <v>0</v>
      </c>
    </row>
    <row r="81" spans="2:18" s="56" customFormat="1" ht="16.5">
      <c r="B81" s="63" t="str">
        <f t="shared" si="3"/>
        <v>1月</v>
      </c>
      <c r="C81" s="51"/>
      <c r="D81" s="53"/>
      <c r="E81" s="54"/>
      <c r="F81" s="55"/>
      <c r="H81" s="71"/>
      <c r="I81" s="53"/>
      <c r="J81" s="54"/>
      <c r="K81" s="72"/>
      <c r="L81" s="83">
        <f t="shared" si="4"/>
        <v>0</v>
      </c>
      <c r="N81" s="71"/>
      <c r="O81" s="53"/>
      <c r="P81" s="54"/>
      <c r="Q81" s="72"/>
      <c r="R81" s="83">
        <f t="shared" si="5"/>
        <v>0</v>
      </c>
    </row>
    <row r="82" spans="2:18" s="56" customFormat="1" ht="16.5">
      <c r="B82" s="63" t="str">
        <f t="shared" si="3"/>
        <v>1月</v>
      </c>
      <c r="C82" s="51"/>
      <c r="D82" s="53"/>
      <c r="E82" s="54"/>
      <c r="F82" s="55"/>
      <c r="H82" s="71"/>
      <c r="I82" s="53"/>
      <c r="J82" s="54"/>
      <c r="K82" s="72"/>
      <c r="L82" s="83">
        <f t="shared" si="4"/>
        <v>0</v>
      </c>
      <c r="N82" s="71"/>
      <c r="O82" s="53"/>
      <c r="P82" s="54"/>
      <c r="Q82" s="72"/>
      <c r="R82" s="83">
        <f t="shared" si="5"/>
        <v>0</v>
      </c>
    </row>
    <row r="83" spans="2:18" s="56" customFormat="1" ht="16.5">
      <c r="B83" s="63" t="str">
        <f t="shared" si="3"/>
        <v>1月</v>
      </c>
      <c r="C83" s="51"/>
      <c r="D83" s="53"/>
      <c r="E83" s="54"/>
      <c r="F83" s="55"/>
      <c r="H83" s="71"/>
      <c r="I83" s="53"/>
      <c r="J83" s="54"/>
      <c r="K83" s="72"/>
      <c r="L83" s="83">
        <f t="shared" si="4"/>
        <v>0</v>
      </c>
      <c r="N83" s="71"/>
      <c r="O83" s="53"/>
      <c r="P83" s="54"/>
      <c r="Q83" s="72"/>
      <c r="R83" s="83">
        <f t="shared" si="5"/>
        <v>0</v>
      </c>
    </row>
    <row r="84" spans="2:18" s="56" customFormat="1" ht="16.5">
      <c r="B84" s="63" t="str">
        <f t="shared" si="3"/>
        <v>1月</v>
      </c>
      <c r="C84" s="51"/>
      <c r="D84" s="53"/>
      <c r="E84" s="54"/>
      <c r="F84" s="55"/>
      <c r="H84" s="71"/>
      <c r="I84" s="53"/>
      <c r="J84" s="54"/>
      <c r="K84" s="72"/>
      <c r="L84" s="83">
        <f t="shared" si="4"/>
        <v>0</v>
      </c>
      <c r="N84" s="71"/>
      <c r="O84" s="53"/>
      <c r="P84" s="54"/>
      <c r="Q84" s="72"/>
      <c r="R84" s="83">
        <f t="shared" si="5"/>
        <v>0</v>
      </c>
    </row>
    <row r="85" spans="2:18" s="56" customFormat="1" ht="16.5">
      <c r="B85" s="63" t="str">
        <f t="shared" si="3"/>
        <v>1月</v>
      </c>
      <c r="C85" s="51"/>
      <c r="D85" s="53"/>
      <c r="E85" s="54"/>
      <c r="F85" s="55"/>
      <c r="H85" s="71"/>
      <c r="I85" s="53"/>
      <c r="J85" s="54"/>
      <c r="K85" s="72"/>
      <c r="L85" s="83">
        <f t="shared" si="4"/>
        <v>0</v>
      </c>
      <c r="N85" s="71"/>
      <c r="O85" s="53"/>
      <c r="P85" s="54"/>
      <c r="Q85" s="72"/>
      <c r="R85" s="83">
        <f t="shared" si="5"/>
        <v>0</v>
      </c>
    </row>
    <row r="86" spans="2:18" s="56" customFormat="1" ht="16.5">
      <c r="B86" s="63" t="str">
        <f t="shared" si="3"/>
        <v>1月</v>
      </c>
      <c r="C86" s="51"/>
      <c r="D86" s="53"/>
      <c r="E86" s="54"/>
      <c r="F86" s="55"/>
      <c r="H86" s="71"/>
      <c r="I86" s="53"/>
      <c r="J86" s="54"/>
      <c r="K86" s="72"/>
      <c r="L86" s="83">
        <f t="shared" si="4"/>
        <v>0</v>
      </c>
      <c r="N86" s="71"/>
      <c r="O86" s="53"/>
      <c r="P86" s="54"/>
      <c r="Q86" s="72"/>
      <c r="R86" s="83">
        <f t="shared" si="5"/>
        <v>0</v>
      </c>
    </row>
    <row r="87" spans="2:18" s="56" customFormat="1" ht="16.5">
      <c r="B87" s="63" t="str">
        <f t="shared" si="3"/>
        <v>1月</v>
      </c>
      <c r="C87" s="51"/>
      <c r="D87" s="53"/>
      <c r="E87" s="54"/>
      <c r="F87" s="55"/>
      <c r="H87" s="71"/>
      <c r="I87" s="53"/>
      <c r="J87" s="54"/>
      <c r="K87" s="72"/>
      <c r="L87" s="83">
        <f t="shared" si="4"/>
        <v>0</v>
      </c>
      <c r="N87" s="71"/>
      <c r="O87" s="53"/>
      <c r="P87" s="54"/>
      <c r="Q87" s="72"/>
      <c r="R87" s="83">
        <f t="shared" si="5"/>
        <v>0</v>
      </c>
    </row>
    <row r="88" spans="2:18" s="56" customFormat="1" ht="16.5">
      <c r="B88" s="63" t="str">
        <f t="shared" si="3"/>
        <v>1月</v>
      </c>
      <c r="C88" s="51"/>
      <c r="D88" s="53"/>
      <c r="E88" s="54"/>
      <c r="F88" s="55"/>
      <c r="H88" s="71"/>
      <c r="I88" s="53"/>
      <c r="J88" s="54"/>
      <c r="K88" s="72"/>
      <c r="L88" s="83">
        <f t="shared" si="4"/>
        <v>0</v>
      </c>
      <c r="N88" s="71"/>
      <c r="O88" s="53"/>
      <c r="P88" s="54"/>
      <c r="Q88" s="72"/>
      <c r="R88" s="83">
        <f t="shared" si="5"/>
        <v>0</v>
      </c>
    </row>
    <row r="89" spans="2:18" s="56" customFormat="1" ht="16.5">
      <c r="B89" s="63" t="str">
        <f t="shared" si="3"/>
        <v>1月</v>
      </c>
      <c r="C89" s="51"/>
      <c r="D89" s="53"/>
      <c r="E89" s="54"/>
      <c r="F89" s="55"/>
      <c r="H89" s="71"/>
      <c r="I89" s="53"/>
      <c r="J89" s="54"/>
      <c r="K89" s="72"/>
      <c r="L89" s="83">
        <f t="shared" si="4"/>
        <v>0</v>
      </c>
      <c r="N89" s="71"/>
      <c r="O89" s="53"/>
      <c r="P89" s="54"/>
      <c r="Q89" s="72"/>
      <c r="R89" s="83">
        <f t="shared" si="5"/>
        <v>0</v>
      </c>
    </row>
    <row r="90" spans="2:18" s="56" customFormat="1" ht="16.5">
      <c r="B90" s="63" t="str">
        <f t="shared" si="3"/>
        <v>1月</v>
      </c>
      <c r="C90" s="51"/>
      <c r="D90" s="53"/>
      <c r="E90" s="54"/>
      <c r="F90" s="55"/>
      <c r="H90" s="71"/>
      <c r="I90" s="53"/>
      <c r="J90" s="54"/>
      <c r="K90" s="72"/>
      <c r="L90" s="83">
        <f t="shared" si="4"/>
        <v>0</v>
      </c>
      <c r="N90" s="71"/>
      <c r="O90" s="53"/>
      <c r="P90" s="54"/>
      <c r="Q90" s="72"/>
      <c r="R90" s="83">
        <f t="shared" si="5"/>
        <v>0</v>
      </c>
    </row>
    <row r="91" spans="2:18" s="56" customFormat="1" ht="16.5">
      <c r="B91" s="63" t="str">
        <f t="shared" si="3"/>
        <v>1月</v>
      </c>
      <c r="C91" s="51"/>
      <c r="D91" s="53"/>
      <c r="E91" s="54"/>
      <c r="F91" s="55"/>
      <c r="H91" s="71"/>
      <c r="I91" s="53"/>
      <c r="J91" s="54"/>
      <c r="K91" s="72"/>
      <c r="L91" s="83">
        <f t="shared" si="4"/>
        <v>0</v>
      </c>
      <c r="N91" s="71"/>
      <c r="O91" s="53"/>
      <c r="P91" s="54"/>
      <c r="Q91" s="72"/>
      <c r="R91" s="83">
        <f t="shared" si="5"/>
        <v>0</v>
      </c>
    </row>
    <row r="92" spans="2:18" s="56" customFormat="1" ht="16.5">
      <c r="B92" s="63" t="str">
        <f t="shared" si="3"/>
        <v>1月</v>
      </c>
      <c r="C92" s="51"/>
      <c r="D92" s="53"/>
      <c r="E92" s="54"/>
      <c r="F92" s="55"/>
      <c r="H92" s="71"/>
      <c r="I92" s="53"/>
      <c r="J92" s="54"/>
      <c r="K92" s="72"/>
      <c r="L92" s="83">
        <f t="shared" si="4"/>
        <v>0</v>
      </c>
      <c r="N92" s="71"/>
      <c r="O92" s="53"/>
      <c r="P92" s="54"/>
      <c r="Q92" s="72"/>
      <c r="R92" s="83">
        <f t="shared" si="5"/>
        <v>0</v>
      </c>
    </row>
    <row r="93" spans="2:18" s="56" customFormat="1" ht="16.5">
      <c r="B93" s="63" t="str">
        <f t="shared" si="3"/>
        <v>1月</v>
      </c>
      <c r="C93" s="51"/>
      <c r="D93" s="53"/>
      <c r="E93" s="54"/>
      <c r="F93" s="55"/>
      <c r="H93" s="71"/>
      <c r="I93" s="53"/>
      <c r="J93" s="54"/>
      <c r="K93" s="72"/>
      <c r="L93" s="83">
        <f t="shared" si="4"/>
        <v>0</v>
      </c>
      <c r="N93" s="71"/>
      <c r="O93" s="53"/>
      <c r="P93" s="54"/>
      <c r="Q93" s="72"/>
      <c r="R93" s="83">
        <f t="shared" si="5"/>
        <v>0</v>
      </c>
    </row>
    <row r="94" spans="2:18" s="56" customFormat="1" ht="16.5">
      <c r="B94" s="63" t="str">
        <f t="shared" si="3"/>
        <v>1月</v>
      </c>
      <c r="C94" s="51"/>
      <c r="D94" s="53"/>
      <c r="E94" s="54"/>
      <c r="F94" s="55"/>
      <c r="H94" s="71"/>
      <c r="I94" s="53"/>
      <c r="J94" s="54"/>
      <c r="K94" s="72"/>
      <c r="L94" s="83">
        <f t="shared" si="4"/>
        <v>0</v>
      </c>
      <c r="N94" s="71"/>
      <c r="O94" s="53"/>
      <c r="P94" s="54"/>
      <c r="Q94" s="72"/>
      <c r="R94" s="83">
        <f t="shared" si="5"/>
        <v>0</v>
      </c>
    </row>
    <row r="95" spans="2:18" s="56" customFormat="1" ht="16.5">
      <c r="B95" s="63" t="str">
        <f t="shared" si="3"/>
        <v>1月</v>
      </c>
      <c r="C95" s="51"/>
      <c r="D95" s="53"/>
      <c r="E95" s="54"/>
      <c r="F95" s="55"/>
      <c r="H95" s="71"/>
      <c r="I95" s="53"/>
      <c r="J95" s="54"/>
      <c r="K95" s="72"/>
      <c r="L95" s="83">
        <f t="shared" si="4"/>
        <v>0</v>
      </c>
      <c r="N95" s="71"/>
      <c r="O95" s="53"/>
      <c r="P95" s="54"/>
      <c r="Q95" s="72"/>
      <c r="R95" s="83">
        <f t="shared" si="5"/>
        <v>0</v>
      </c>
    </row>
    <row r="96" spans="2:18" s="56" customFormat="1" ht="16.5">
      <c r="B96" s="63" t="str">
        <f t="shared" si="3"/>
        <v>1月</v>
      </c>
      <c r="C96" s="51"/>
      <c r="D96" s="53"/>
      <c r="E96" s="54"/>
      <c r="F96" s="55"/>
      <c r="H96" s="71"/>
      <c r="I96" s="53"/>
      <c r="J96" s="54"/>
      <c r="K96" s="72"/>
      <c r="L96" s="83">
        <f t="shared" si="4"/>
        <v>0</v>
      </c>
      <c r="N96" s="71"/>
      <c r="O96" s="53"/>
      <c r="P96" s="54"/>
      <c r="Q96" s="72"/>
      <c r="R96" s="83">
        <f t="shared" si="5"/>
        <v>0</v>
      </c>
    </row>
    <row r="97" spans="2:18" s="56" customFormat="1" ht="16.5">
      <c r="B97" s="63" t="str">
        <f t="shared" si="3"/>
        <v>1月</v>
      </c>
      <c r="C97" s="51"/>
      <c r="D97" s="53"/>
      <c r="E97" s="54"/>
      <c r="F97" s="55"/>
      <c r="H97" s="71"/>
      <c r="I97" s="53"/>
      <c r="J97" s="54"/>
      <c r="K97" s="72"/>
      <c r="L97" s="83">
        <f t="shared" si="4"/>
        <v>0</v>
      </c>
      <c r="N97" s="71"/>
      <c r="O97" s="53"/>
      <c r="P97" s="54"/>
      <c r="Q97" s="72"/>
      <c r="R97" s="83">
        <f t="shared" si="5"/>
        <v>0</v>
      </c>
    </row>
    <row r="98" spans="2:18" s="56" customFormat="1" ht="16.5">
      <c r="B98" s="63" t="str">
        <f t="shared" si="3"/>
        <v>1月</v>
      </c>
      <c r="C98" s="51"/>
      <c r="D98" s="53"/>
      <c r="E98" s="54"/>
      <c r="F98" s="55"/>
      <c r="H98" s="71"/>
      <c r="I98" s="53"/>
      <c r="J98" s="54"/>
      <c r="K98" s="72"/>
      <c r="L98" s="83">
        <f t="shared" si="4"/>
        <v>0</v>
      </c>
      <c r="N98" s="71"/>
      <c r="O98" s="53"/>
      <c r="P98" s="54"/>
      <c r="Q98" s="72"/>
      <c r="R98" s="83">
        <f t="shared" si="5"/>
        <v>0</v>
      </c>
    </row>
    <row r="99" spans="2:18" s="56" customFormat="1" ht="16.5">
      <c r="B99" s="63" t="str">
        <f t="shared" si="3"/>
        <v>1月</v>
      </c>
      <c r="C99" s="51"/>
      <c r="D99" s="53"/>
      <c r="E99" s="54"/>
      <c r="F99" s="55"/>
      <c r="H99" s="71"/>
      <c r="I99" s="53"/>
      <c r="J99" s="54"/>
      <c r="K99" s="72"/>
      <c r="L99" s="83">
        <f t="shared" si="4"/>
        <v>0</v>
      </c>
      <c r="N99" s="71"/>
      <c r="O99" s="53"/>
      <c r="P99" s="54"/>
      <c r="Q99" s="72"/>
      <c r="R99" s="83">
        <f t="shared" si="5"/>
        <v>0</v>
      </c>
    </row>
    <row r="100" spans="2:18" s="56" customFormat="1" ht="16.5">
      <c r="B100" s="63" t="str">
        <f t="shared" si="3"/>
        <v>1月</v>
      </c>
      <c r="C100" s="51"/>
      <c r="D100" s="53"/>
      <c r="E100" s="54"/>
      <c r="F100" s="55"/>
      <c r="H100" s="71"/>
      <c r="I100" s="53"/>
      <c r="J100" s="54"/>
      <c r="K100" s="72"/>
      <c r="L100" s="83">
        <f t="shared" si="4"/>
        <v>0</v>
      </c>
      <c r="N100" s="71"/>
      <c r="O100" s="53"/>
      <c r="P100" s="54"/>
      <c r="Q100" s="72"/>
      <c r="R100" s="83">
        <f t="shared" si="5"/>
        <v>0</v>
      </c>
    </row>
    <row r="101" spans="2:18" s="56" customFormat="1" ht="16.5">
      <c r="B101" s="63" t="str">
        <f t="shared" si="3"/>
        <v>1月</v>
      </c>
      <c r="C101" s="51"/>
      <c r="D101" s="53"/>
      <c r="E101" s="54"/>
      <c r="F101" s="55"/>
      <c r="H101" s="71"/>
      <c r="I101" s="53"/>
      <c r="J101" s="54"/>
      <c r="K101" s="72"/>
      <c r="L101" s="83">
        <f t="shared" si="4"/>
        <v>0</v>
      </c>
      <c r="N101" s="71"/>
      <c r="O101" s="53"/>
      <c r="P101" s="54"/>
      <c r="Q101" s="72"/>
      <c r="R101" s="83">
        <f t="shared" si="5"/>
        <v>0</v>
      </c>
    </row>
    <row r="102" spans="2:18" s="56" customFormat="1" ht="16.5">
      <c r="B102" s="63" t="str">
        <f t="shared" si="3"/>
        <v>1月</v>
      </c>
      <c r="C102" s="51"/>
      <c r="D102" s="53"/>
      <c r="E102" s="54"/>
      <c r="F102" s="55"/>
      <c r="H102" s="71"/>
      <c r="I102" s="53"/>
      <c r="J102" s="54"/>
      <c r="K102" s="72"/>
      <c r="L102" s="83">
        <f t="shared" si="4"/>
        <v>0</v>
      </c>
      <c r="N102" s="71"/>
      <c r="O102" s="53"/>
      <c r="P102" s="54"/>
      <c r="Q102" s="72"/>
      <c r="R102" s="83">
        <f t="shared" si="5"/>
        <v>0</v>
      </c>
    </row>
    <row r="103" spans="2:18" s="56" customFormat="1" ht="16.5">
      <c r="B103" s="63" t="str">
        <f t="shared" si="3"/>
        <v>1月</v>
      </c>
      <c r="C103" s="51"/>
      <c r="D103" s="53"/>
      <c r="E103" s="54"/>
      <c r="F103" s="55"/>
      <c r="H103" s="71"/>
      <c r="I103" s="53"/>
      <c r="J103" s="54"/>
      <c r="K103" s="72"/>
      <c r="L103" s="83">
        <f t="shared" si="4"/>
        <v>0</v>
      </c>
      <c r="N103" s="71"/>
      <c r="O103" s="53"/>
      <c r="P103" s="54"/>
      <c r="Q103" s="72"/>
      <c r="R103" s="83">
        <f t="shared" si="5"/>
        <v>0</v>
      </c>
    </row>
    <row r="104" spans="2:18" s="56" customFormat="1" ht="16.5">
      <c r="B104" s="63" t="str">
        <f t="shared" si="3"/>
        <v>1月</v>
      </c>
      <c r="C104" s="51"/>
      <c r="D104" s="53"/>
      <c r="E104" s="54"/>
      <c r="F104" s="55"/>
      <c r="H104" s="71"/>
      <c r="I104" s="53"/>
      <c r="J104" s="54"/>
      <c r="K104" s="72"/>
      <c r="L104" s="83">
        <f t="shared" si="4"/>
        <v>0</v>
      </c>
      <c r="N104" s="71"/>
      <c r="O104" s="53"/>
      <c r="P104" s="54"/>
      <c r="Q104" s="72"/>
      <c r="R104" s="83">
        <f t="shared" si="5"/>
        <v>0</v>
      </c>
    </row>
    <row r="105" spans="2:18" s="56" customFormat="1" ht="16.5">
      <c r="B105" s="63" t="str">
        <f t="shared" si="3"/>
        <v>1月</v>
      </c>
      <c r="C105" s="51"/>
      <c r="D105" s="53"/>
      <c r="E105" s="54"/>
      <c r="F105" s="55"/>
      <c r="H105" s="71"/>
      <c r="I105" s="53"/>
      <c r="J105" s="54"/>
      <c r="K105" s="72"/>
      <c r="L105" s="83">
        <f t="shared" si="4"/>
        <v>0</v>
      </c>
      <c r="N105" s="71"/>
      <c r="O105" s="53"/>
      <c r="P105" s="54"/>
      <c r="Q105" s="72"/>
      <c r="R105" s="83">
        <f t="shared" si="5"/>
        <v>0</v>
      </c>
    </row>
    <row r="106" spans="2:18" s="56" customFormat="1" ht="16.5">
      <c r="B106" s="63" t="str">
        <f t="shared" si="3"/>
        <v>1月</v>
      </c>
      <c r="C106" s="51"/>
      <c r="D106" s="53"/>
      <c r="E106" s="54"/>
      <c r="F106" s="55"/>
      <c r="H106" s="71"/>
      <c r="I106" s="53"/>
      <c r="J106" s="54"/>
      <c r="K106" s="72"/>
      <c r="L106" s="83">
        <f t="shared" si="4"/>
        <v>0</v>
      </c>
      <c r="N106" s="71"/>
      <c r="O106" s="53"/>
      <c r="P106" s="54"/>
      <c r="Q106" s="72"/>
      <c r="R106" s="83">
        <f t="shared" si="5"/>
        <v>0</v>
      </c>
    </row>
    <row r="107" spans="2:18" s="56" customFormat="1" ht="16.5">
      <c r="B107" s="63" t="str">
        <f t="shared" si="3"/>
        <v>1月</v>
      </c>
      <c r="C107" s="51"/>
      <c r="D107" s="53"/>
      <c r="E107" s="54"/>
      <c r="F107" s="55"/>
      <c r="H107" s="71"/>
      <c r="I107" s="53"/>
      <c r="J107" s="54"/>
      <c r="K107" s="72"/>
      <c r="L107" s="83">
        <f t="shared" si="4"/>
        <v>0</v>
      </c>
      <c r="N107" s="71"/>
      <c r="O107" s="53"/>
      <c r="P107" s="54"/>
      <c r="Q107" s="72"/>
      <c r="R107" s="83">
        <f t="shared" si="5"/>
        <v>0</v>
      </c>
    </row>
    <row r="108" spans="2:18" s="56" customFormat="1" ht="16.5">
      <c r="B108" s="63" t="str">
        <f t="shared" si="3"/>
        <v>1月</v>
      </c>
      <c r="C108" s="51"/>
      <c r="D108" s="53"/>
      <c r="E108" s="54"/>
      <c r="F108" s="55"/>
      <c r="H108" s="71"/>
      <c r="I108" s="53"/>
      <c r="J108" s="54"/>
      <c r="K108" s="72"/>
      <c r="L108" s="83">
        <f t="shared" si="4"/>
        <v>0</v>
      </c>
      <c r="N108" s="71"/>
      <c r="O108" s="53"/>
      <c r="P108" s="54"/>
      <c r="Q108" s="72"/>
      <c r="R108" s="83">
        <f t="shared" si="5"/>
        <v>0</v>
      </c>
    </row>
    <row r="109" spans="2:18" s="56" customFormat="1" ht="16.5">
      <c r="B109" s="63" t="str">
        <f t="shared" si="3"/>
        <v>1月</v>
      </c>
      <c r="C109" s="51"/>
      <c r="D109" s="53"/>
      <c r="E109" s="54"/>
      <c r="F109" s="55"/>
      <c r="H109" s="71"/>
      <c r="I109" s="53"/>
      <c r="J109" s="54"/>
      <c r="K109" s="72"/>
      <c r="L109" s="83">
        <f t="shared" si="4"/>
        <v>0</v>
      </c>
      <c r="N109" s="71"/>
      <c r="O109" s="53"/>
      <c r="P109" s="54"/>
      <c r="Q109" s="72"/>
      <c r="R109" s="83">
        <f t="shared" si="5"/>
        <v>0</v>
      </c>
    </row>
    <row r="110" spans="2:18" s="56" customFormat="1" ht="16.5">
      <c r="B110" s="63" t="str">
        <f t="shared" si="3"/>
        <v>1月</v>
      </c>
      <c r="C110" s="51"/>
      <c r="D110" s="53"/>
      <c r="E110" s="54"/>
      <c r="F110" s="55"/>
      <c r="H110" s="71"/>
      <c r="I110" s="53"/>
      <c r="J110" s="54"/>
      <c r="K110" s="72"/>
      <c r="L110" s="83">
        <f t="shared" si="4"/>
        <v>0</v>
      </c>
      <c r="N110" s="71"/>
      <c r="O110" s="53"/>
      <c r="P110" s="54"/>
      <c r="Q110" s="72"/>
      <c r="R110" s="83">
        <f t="shared" si="5"/>
        <v>0</v>
      </c>
    </row>
    <row r="111" spans="2:18" s="56" customFormat="1" ht="16.5">
      <c r="B111" s="63" t="str">
        <f t="shared" si="3"/>
        <v>1月</v>
      </c>
      <c r="C111" s="51"/>
      <c r="D111" s="53"/>
      <c r="E111" s="54"/>
      <c r="F111" s="55"/>
      <c r="H111" s="71"/>
      <c r="I111" s="53"/>
      <c r="J111" s="54"/>
      <c r="K111" s="72"/>
      <c r="L111" s="83">
        <f t="shared" si="4"/>
        <v>0</v>
      </c>
      <c r="N111" s="71"/>
      <c r="O111" s="53"/>
      <c r="P111" s="54"/>
      <c r="Q111" s="72"/>
      <c r="R111" s="83">
        <f t="shared" si="5"/>
        <v>0</v>
      </c>
    </row>
    <row r="112" spans="2:18" s="56" customFormat="1" ht="16.5">
      <c r="B112" s="63" t="str">
        <f t="shared" si="3"/>
        <v>1月</v>
      </c>
      <c r="C112" s="51"/>
      <c r="D112" s="53"/>
      <c r="E112" s="54"/>
      <c r="F112" s="55"/>
      <c r="H112" s="71"/>
      <c r="I112" s="53"/>
      <c r="J112" s="54"/>
      <c r="K112" s="72"/>
      <c r="L112" s="83">
        <f t="shared" si="4"/>
        <v>0</v>
      </c>
      <c r="N112" s="71"/>
      <c r="O112" s="53"/>
      <c r="P112" s="54"/>
      <c r="Q112" s="72"/>
      <c r="R112" s="83">
        <f t="shared" si="5"/>
        <v>0</v>
      </c>
    </row>
    <row r="113" spans="2:18" s="56" customFormat="1" ht="16.5">
      <c r="B113" s="63" t="str">
        <f t="shared" si="3"/>
        <v>1月</v>
      </c>
      <c r="C113" s="51"/>
      <c r="D113" s="53"/>
      <c r="E113" s="54"/>
      <c r="F113" s="55"/>
      <c r="H113" s="71"/>
      <c r="I113" s="53"/>
      <c r="J113" s="54"/>
      <c r="K113" s="72"/>
      <c r="L113" s="83">
        <f t="shared" si="4"/>
        <v>0</v>
      </c>
      <c r="N113" s="71"/>
      <c r="O113" s="53"/>
      <c r="P113" s="54"/>
      <c r="Q113" s="72"/>
      <c r="R113" s="83">
        <f t="shared" si="5"/>
        <v>0</v>
      </c>
    </row>
    <row r="114" spans="2:18" s="56" customFormat="1" ht="16.5">
      <c r="B114" s="63" t="str">
        <f t="shared" si="3"/>
        <v>1月</v>
      </c>
      <c r="C114" s="51"/>
      <c r="D114" s="53"/>
      <c r="E114" s="54"/>
      <c r="F114" s="55"/>
      <c r="H114" s="71"/>
      <c r="I114" s="53"/>
      <c r="J114" s="54"/>
      <c r="K114" s="72"/>
      <c r="L114" s="83">
        <f t="shared" si="4"/>
        <v>0</v>
      </c>
      <c r="N114" s="71"/>
      <c r="O114" s="53"/>
      <c r="P114" s="54"/>
      <c r="Q114" s="72"/>
      <c r="R114" s="83">
        <f t="shared" si="5"/>
        <v>0</v>
      </c>
    </row>
    <row r="115" spans="2:18" s="56" customFormat="1" ht="16.5">
      <c r="B115" s="63" t="str">
        <f t="shared" si="3"/>
        <v>1月</v>
      </c>
      <c r="C115" s="51"/>
      <c r="D115" s="53"/>
      <c r="E115" s="54"/>
      <c r="F115" s="55"/>
      <c r="H115" s="71"/>
      <c r="I115" s="53"/>
      <c r="J115" s="54"/>
      <c r="K115" s="72"/>
      <c r="L115" s="83">
        <f t="shared" si="4"/>
        <v>0</v>
      </c>
      <c r="N115" s="71"/>
      <c r="O115" s="53"/>
      <c r="P115" s="54"/>
      <c r="Q115" s="72"/>
      <c r="R115" s="83">
        <f t="shared" si="5"/>
        <v>0</v>
      </c>
    </row>
    <row r="116" spans="2:18" s="56" customFormat="1" ht="16.5">
      <c r="B116" s="63" t="str">
        <f t="shared" si="3"/>
        <v>1月</v>
      </c>
      <c r="C116" s="51"/>
      <c r="D116" s="53"/>
      <c r="E116" s="54"/>
      <c r="F116" s="55"/>
      <c r="H116" s="71"/>
      <c r="I116" s="53"/>
      <c r="J116" s="54"/>
      <c r="K116" s="72"/>
      <c r="L116" s="83">
        <f t="shared" si="4"/>
        <v>0</v>
      </c>
      <c r="N116" s="71"/>
      <c r="O116" s="53"/>
      <c r="P116" s="54"/>
      <c r="Q116" s="72"/>
      <c r="R116" s="83">
        <f t="shared" si="5"/>
        <v>0</v>
      </c>
    </row>
    <row r="117" spans="2:18" s="56" customFormat="1" ht="16.5">
      <c r="B117" s="63" t="str">
        <f t="shared" si="3"/>
        <v>1月</v>
      </c>
      <c r="C117" s="51"/>
      <c r="D117" s="53"/>
      <c r="E117" s="54"/>
      <c r="F117" s="55"/>
      <c r="H117" s="71"/>
      <c r="I117" s="53"/>
      <c r="J117" s="54"/>
      <c r="K117" s="72"/>
      <c r="L117" s="83">
        <f t="shared" si="4"/>
        <v>0</v>
      </c>
      <c r="N117" s="71"/>
      <c r="O117" s="53"/>
      <c r="P117" s="54"/>
      <c r="Q117" s="72"/>
      <c r="R117" s="83">
        <f t="shared" si="5"/>
        <v>0</v>
      </c>
    </row>
    <row r="118" spans="2:18" s="56" customFormat="1" ht="16.5">
      <c r="B118" s="63" t="str">
        <f t="shared" si="3"/>
        <v>1月</v>
      </c>
      <c r="C118" s="51"/>
      <c r="D118" s="53"/>
      <c r="E118" s="54"/>
      <c r="F118" s="55"/>
      <c r="H118" s="71"/>
      <c r="I118" s="53"/>
      <c r="J118" s="54"/>
      <c r="K118" s="72"/>
      <c r="L118" s="83">
        <f t="shared" si="4"/>
        <v>0</v>
      </c>
      <c r="N118" s="71"/>
      <c r="O118" s="53"/>
      <c r="P118" s="54"/>
      <c r="Q118" s="72"/>
      <c r="R118" s="83">
        <f t="shared" si="5"/>
        <v>0</v>
      </c>
    </row>
    <row r="119" spans="2:18" s="56" customFormat="1" ht="16.5">
      <c r="B119" s="63" t="str">
        <f t="shared" si="3"/>
        <v>1月</v>
      </c>
      <c r="C119" s="51"/>
      <c r="D119" s="53"/>
      <c r="E119" s="54"/>
      <c r="F119" s="55"/>
      <c r="H119" s="71"/>
      <c r="I119" s="53"/>
      <c r="J119" s="54"/>
      <c r="K119" s="72"/>
      <c r="L119" s="83">
        <f t="shared" si="4"/>
        <v>0</v>
      </c>
      <c r="N119" s="71"/>
      <c r="O119" s="53"/>
      <c r="P119" s="54"/>
      <c r="Q119" s="72"/>
      <c r="R119" s="83">
        <f t="shared" si="5"/>
        <v>0</v>
      </c>
    </row>
    <row r="120" spans="2:18" s="56" customFormat="1" ht="16.5">
      <c r="B120" s="63" t="str">
        <f t="shared" si="3"/>
        <v>1月</v>
      </c>
      <c r="C120" s="51"/>
      <c r="D120" s="53"/>
      <c r="E120" s="54"/>
      <c r="F120" s="55"/>
      <c r="H120" s="71"/>
      <c r="I120" s="53"/>
      <c r="J120" s="54"/>
      <c r="K120" s="72"/>
      <c r="L120" s="83">
        <f t="shared" si="4"/>
        <v>0</v>
      </c>
      <c r="N120" s="71"/>
      <c r="O120" s="53"/>
      <c r="P120" s="54"/>
      <c r="Q120" s="72"/>
      <c r="R120" s="83">
        <f t="shared" si="5"/>
        <v>0</v>
      </c>
    </row>
    <row r="121" spans="2:18" s="56" customFormat="1" ht="16.5">
      <c r="B121" s="63" t="str">
        <f t="shared" si="3"/>
        <v>1月</v>
      </c>
      <c r="C121" s="51"/>
      <c r="D121" s="53"/>
      <c r="E121" s="54"/>
      <c r="F121" s="55"/>
      <c r="H121" s="71"/>
      <c r="I121" s="53"/>
      <c r="J121" s="54"/>
      <c r="K121" s="72"/>
      <c r="L121" s="83">
        <f t="shared" si="4"/>
        <v>0</v>
      </c>
      <c r="N121" s="71"/>
      <c r="O121" s="53"/>
      <c r="P121" s="54"/>
      <c r="Q121" s="72"/>
      <c r="R121" s="83">
        <f t="shared" si="5"/>
        <v>0</v>
      </c>
    </row>
    <row r="122" spans="2:18" s="56" customFormat="1" ht="16.5">
      <c r="B122" s="63" t="str">
        <f t="shared" si="3"/>
        <v>1月</v>
      </c>
      <c r="C122" s="51"/>
      <c r="D122" s="53"/>
      <c r="E122" s="54"/>
      <c r="F122" s="55"/>
      <c r="H122" s="71"/>
      <c r="I122" s="53"/>
      <c r="J122" s="54"/>
      <c r="K122" s="72"/>
      <c r="L122" s="83">
        <f t="shared" si="4"/>
        <v>0</v>
      </c>
      <c r="N122" s="71"/>
      <c r="O122" s="53"/>
      <c r="P122" s="54"/>
      <c r="Q122" s="72"/>
      <c r="R122" s="83">
        <f t="shared" si="5"/>
        <v>0</v>
      </c>
    </row>
    <row r="123" spans="2:18" s="56" customFormat="1" ht="16.5">
      <c r="B123" s="63" t="str">
        <f t="shared" si="3"/>
        <v>1月</v>
      </c>
      <c r="C123" s="51"/>
      <c r="D123" s="53"/>
      <c r="E123" s="54"/>
      <c r="F123" s="55"/>
      <c r="H123" s="71"/>
      <c r="I123" s="53"/>
      <c r="J123" s="54"/>
      <c r="K123" s="72"/>
      <c r="L123" s="83">
        <f t="shared" si="4"/>
        <v>0</v>
      </c>
      <c r="N123" s="71"/>
      <c r="O123" s="53"/>
      <c r="P123" s="54"/>
      <c r="Q123" s="72"/>
      <c r="R123" s="83">
        <f t="shared" si="5"/>
        <v>0</v>
      </c>
    </row>
    <row r="124" spans="2:18" s="56" customFormat="1" ht="16.5">
      <c r="B124" s="63" t="str">
        <f t="shared" si="3"/>
        <v>1月</v>
      </c>
      <c r="C124" s="51"/>
      <c r="D124" s="53"/>
      <c r="E124" s="54"/>
      <c r="F124" s="55"/>
      <c r="H124" s="71"/>
      <c r="I124" s="53"/>
      <c r="J124" s="54"/>
      <c r="K124" s="72"/>
      <c r="L124" s="83">
        <f t="shared" si="4"/>
        <v>0</v>
      </c>
      <c r="N124" s="71"/>
      <c r="O124" s="53"/>
      <c r="P124" s="54"/>
      <c r="Q124" s="72"/>
      <c r="R124" s="83">
        <f t="shared" si="5"/>
        <v>0</v>
      </c>
    </row>
    <row r="125" spans="2:18" s="56" customFormat="1" ht="16.5">
      <c r="B125" s="63" t="str">
        <f t="shared" si="3"/>
        <v>1月</v>
      </c>
      <c r="C125" s="51"/>
      <c r="D125" s="53"/>
      <c r="E125" s="54"/>
      <c r="F125" s="55"/>
      <c r="H125" s="71"/>
      <c r="I125" s="53"/>
      <c r="J125" s="54"/>
      <c r="K125" s="72"/>
      <c r="L125" s="83">
        <f t="shared" si="4"/>
        <v>0</v>
      </c>
      <c r="N125" s="71"/>
      <c r="O125" s="53"/>
      <c r="P125" s="54"/>
      <c r="Q125" s="72"/>
      <c r="R125" s="83">
        <f t="shared" si="5"/>
        <v>0</v>
      </c>
    </row>
    <row r="126" spans="2:18" s="56" customFormat="1" ht="16.5">
      <c r="B126" s="63" t="str">
        <f t="shared" si="3"/>
        <v>1月</v>
      </c>
      <c r="C126" s="51"/>
      <c r="D126" s="53"/>
      <c r="E126" s="54"/>
      <c r="F126" s="55"/>
      <c r="H126" s="71"/>
      <c r="I126" s="53"/>
      <c r="J126" s="54"/>
      <c r="K126" s="72"/>
      <c r="L126" s="83">
        <f t="shared" si="4"/>
        <v>0</v>
      </c>
      <c r="N126" s="71"/>
      <c r="O126" s="53"/>
      <c r="P126" s="54"/>
      <c r="Q126" s="72"/>
      <c r="R126" s="83">
        <f t="shared" si="5"/>
        <v>0</v>
      </c>
    </row>
    <row r="127" spans="2:18" s="56" customFormat="1" ht="16.5">
      <c r="B127" s="63" t="str">
        <f t="shared" si="3"/>
        <v>1月</v>
      </c>
      <c r="C127" s="51"/>
      <c r="D127" s="53"/>
      <c r="E127" s="54"/>
      <c r="F127" s="55"/>
      <c r="H127" s="71"/>
      <c r="I127" s="53"/>
      <c r="J127" s="54"/>
      <c r="K127" s="72"/>
      <c r="L127" s="83">
        <f t="shared" si="4"/>
        <v>0</v>
      </c>
      <c r="N127" s="71"/>
      <c r="O127" s="53"/>
      <c r="P127" s="54"/>
      <c r="Q127" s="72"/>
      <c r="R127" s="83">
        <f t="shared" si="5"/>
        <v>0</v>
      </c>
    </row>
    <row r="128" spans="2:18" s="56" customFormat="1" ht="16.5">
      <c r="B128" s="63" t="str">
        <f t="shared" si="3"/>
        <v>1月</v>
      </c>
      <c r="C128" s="51"/>
      <c r="D128" s="53"/>
      <c r="E128" s="54"/>
      <c r="F128" s="55"/>
      <c r="H128" s="71"/>
      <c r="I128" s="53"/>
      <c r="J128" s="54"/>
      <c r="K128" s="72"/>
      <c r="L128" s="83">
        <f t="shared" si="4"/>
        <v>0</v>
      </c>
      <c r="N128" s="71"/>
      <c r="O128" s="53"/>
      <c r="P128" s="54"/>
      <c r="Q128" s="72"/>
      <c r="R128" s="83">
        <f t="shared" si="5"/>
        <v>0</v>
      </c>
    </row>
    <row r="129" spans="2:18" s="56" customFormat="1" ht="16.5">
      <c r="B129" s="63" t="str">
        <f t="shared" si="3"/>
        <v>1月</v>
      </c>
      <c r="C129" s="51"/>
      <c r="D129" s="53"/>
      <c r="E129" s="54"/>
      <c r="F129" s="55"/>
      <c r="H129" s="71"/>
      <c r="I129" s="53"/>
      <c r="J129" s="54"/>
      <c r="K129" s="72"/>
      <c r="L129" s="83">
        <f t="shared" si="4"/>
        <v>0</v>
      </c>
      <c r="N129" s="71"/>
      <c r="O129" s="53"/>
      <c r="P129" s="54"/>
      <c r="Q129" s="72"/>
      <c r="R129" s="83">
        <f t="shared" si="5"/>
        <v>0</v>
      </c>
    </row>
    <row r="130" spans="2:18" s="56" customFormat="1" ht="16.5">
      <c r="B130" s="63" t="str">
        <f t="shared" si="3"/>
        <v>1月</v>
      </c>
      <c r="C130" s="51"/>
      <c r="D130" s="53"/>
      <c r="E130" s="54"/>
      <c r="F130" s="55"/>
      <c r="H130" s="71"/>
      <c r="I130" s="53"/>
      <c r="J130" s="54"/>
      <c r="K130" s="72"/>
      <c r="L130" s="83">
        <f t="shared" si="4"/>
        <v>0</v>
      </c>
      <c r="N130" s="71"/>
      <c r="O130" s="53"/>
      <c r="P130" s="54"/>
      <c r="Q130" s="72"/>
      <c r="R130" s="83">
        <f t="shared" si="5"/>
        <v>0</v>
      </c>
    </row>
    <row r="131" spans="2:18" s="56" customFormat="1" ht="16.5">
      <c r="B131" s="63" t="str">
        <f t="shared" si="3"/>
        <v>1月</v>
      </c>
      <c r="C131" s="51"/>
      <c r="D131" s="53"/>
      <c r="E131" s="54"/>
      <c r="F131" s="55"/>
      <c r="H131" s="71"/>
      <c r="I131" s="53"/>
      <c r="J131" s="54"/>
      <c r="K131" s="72"/>
      <c r="L131" s="83">
        <f t="shared" si="4"/>
        <v>0</v>
      </c>
      <c r="N131" s="71"/>
      <c r="O131" s="53"/>
      <c r="P131" s="54"/>
      <c r="Q131" s="72"/>
      <c r="R131" s="83">
        <f t="shared" si="5"/>
        <v>0</v>
      </c>
    </row>
    <row r="132" spans="2:18" s="56" customFormat="1" ht="16.5">
      <c r="B132" s="63" t="str">
        <f t="shared" ref="B132:B195" si="6">MONTH(C132)&amp;"月"&amp;D132</f>
        <v>1月</v>
      </c>
      <c r="C132" s="51"/>
      <c r="D132" s="53"/>
      <c r="E132" s="54"/>
      <c r="F132" s="55"/>
      <c r="H132" s="71"/>
      <c r="I132" s="53"/>
      <c r="J132" s="54"/>
      <c r="K132" s="72"/>
      <c r="L132" s="83">
        <f t="shared" ref="L132:L195" si="7">J132*K132</f>
        <v>0</v>
      </c>
      <c r="N132" s="71"/>
      <c r="O132" s="53"/>
      <c r="P132" s="54"/>
      <c r="Q132" s="72"/>
      <c r="R132" s="83">
        <f t="shared" ref="R132:R195" si="8">P132*Q132</f>
        <v>0</v>
      </c>
    </row>
    <row r="133" spans="2:18" s="56" customFormat="1" ht="16.5">
      <c r="B133" s="63" t="str">
        <f t="shared" si="6"/>
        <v>1月</v>
      </c>
      <c r="C133" s="51"/>
      <c r="D133" s="53"/>
      <c r="E133" s="54"/>
      <c r="F133" s="55"/>
      <c r="H133" s="71"/>
      <c r="I133" s="53"/>
      <c r="J133" s="54"/>
      <c r="K133" s="72"/>
      <c r="L133" s="83">
        <f t="shared" si="7"/>
        <v>0</v>
      </c>
      <c r="N133" s="71"/>
      <c r="O133" s="53"/>
      <c r="P133" s="54"/>
      <c r="Q133" s="72"/>
      <c r="R133" s="83">
        <f t="shared" si="8"/>
        <v>0</v>
      </c>
    </row>
    <row r="134" spans="2:18" s="56" customFormat="1" ht="16.5">
      <c r="B134" s="63" t="str">
        <f t="shared" si="6"/>
        <v>1月</v>
      </c>
      <c r="C134" s="51"/>
      <c r="D134" s="53"/>
      <c r="E134" s="54"/>
      <c r="F134" s="55"/>
      <c r="H134" s="71"/>
      <c r="I134" s="53"/>
      <c r="J134" s="54"/>
      <c r="K134" s="72"/>
      <c r="L134" s="83">
        <f t="shared" si="7"/>
        <v>0</v>
      </c>
      <c r="N134" s="71"/>
      <c r="O134" s="53"/>
      <c r="P134" s="54"/>
      <c r="Q134" s="72"/>
      <c r="R134" s="83">
        <f t="shared" si="8"/>
        <v>0</v>
      </c>
    </row>
    <row r="135" spans="2:18" s="56" customFormat="1" ht="16.5">
      <c r="B135" s="63" t="str">
        <f t="shared" si="6"/>
        <v>1月</v>
      </c>
      <c r="C135" s="51"/>
      <c r="D135" s="53"/>
      <c r="E135" s="54"/>
      <c r="F135" s="55"/>
      <c r="H135" s="71"/>
      <c r="I135" s="53"/>
      <c r="J135" s="54"/>
      <c r="K135" s="72"/>
      <c r="L135" s="83">
        <f t="shared" si="7"/>
        <v>0</v>
      </c>
      <c r="N135" s="71"/>
      <c r="O135" s="53"/>
      <c r="P135" s="54"/>
      <c r="Q135" s="72"/>
      <c r="R135" s="83">
        <f t="shared" si="8"/>
        <v>0</v>
      </c>
    </row>
    <row r="136" spans="2:18" s="56" customFormat="1" ht="16.5">
      <c r="B136" s="63" t="str">
        <f t="shared" si="6"/>
        <v>1月</v>
      </c>
      <c r="C136" s="51"/>
      <c r="D136" s="53"/>
      <c r="E136" s="54"/>
      <c r="F136" s="55"/>
      <c r="H136" s="71"/>
      <c r="I136" s="53"/>
      <c r="J136" s="54"/>
      <c r="K136" s="72"/>
      <c r="L136" s="83">
        <f t="shared" si="7"/>
        <v>0</v>
      </c>
      <c r="N136" s="71"/>
      <c r="O136" s="53"/>
      <c r="P136" s="54"/>
      <c r="Q136" s="72"/>
      <c r="R136" s="83">
        <f t="shared" si="8"/>
        <v>0</v>
      </c>
    </row>
    <row r="137" spans="2:18" s="56" customFormat="1" ht="16.5">
      <c r="B137" s="63" t="str">
        <f t="shared" si="6"/>
        <v>1月</v>
      </c>
      <c r="C137" s="51"/>
      <c r="D137" s="53"/>
      <c r="E137" s="54"/>
      <c r="F137" s="55"/>
      <c r="H137" s="71"/>
      <c r="I137" s="53"/>
      <c r="J137" s="54"/>
      <c r="K137" s="72"/>
      <c r="L137" s="83">
        <f t="shared" si="7"/>
        <v>0</v>
      </c>
      <c r="N137" s="71"/>
      <c r="O137" s="53"/>
      <c r="P137" s="54"/>
      <c r="Q137" s="72"/>
      <c r="R137" s="83">
        <f t="shared" si="8"/>
        <v>0</v>
      </c>
    </row>
    <row r="138" spans="2:18" s="56" customFormat="1" ht="16.5">
      <c r="B138" s="63" t="str">
        <f t="shared" si="6"/>
        <v>1月</v>
      </c>
      <c r="C138" s="51"/>
      <c r="D138" s="53"/>
      <c r="E138" s="54"/>
      <c r="F138" s="55"/>
      <c r="H138" s="71"/>
      <c r="I138" s="53"/>
      <c r="J138" s="54"/>
      <c r="K138" s="72"/>
      <c r="L138" s="83">
        <f t="shared" si="7"/>
        <v>0</v>
      </c>
      <c r="N138" s="71"/>
      <c r="O138" s="53"/>
      <c r="P138" s="54"/>
      <c r="Q138" s="72"/>
      <c r="R138" s="83">
        <f t="shared" si="8"/>
        <v>0</v>
      </c>
    </row>
    <row r="139" spans="2:18" s="56" customFormat="1" ht="16.5">
      <c r="B139" s="63" t="str">
        <f t="shared" si="6"/>
        <v>1月</v>
      </c>
      <c r="C139" s="51"/>
      <c r="D139" s="53"/>
      <c r="E139" s="54"/>
      <c r="F139" s="55"/>
      <c r="H139" s="71"/>
      <c r="I139" s="53"/>
      <c r="J139" s="54"/>
      <c r="K139" s="72"/>
      <c r="L139" s="83">
        <f t="shared" si="7"/>
        <v>0</v>
      </c>
      <c r="N139" s="71"/>
      <c r="O139" s="53"/>
      <c r="P139" s="54"/>
      <c r="Q139" s="72"/>
      <c r="R139" s="83">
        <f t="shared" si="8"/>
        <v>0</v>
      </c>
    </row>
    <row r="140" spans="2:18" s="56" customFormat="1" ht="16.5">
      <c r="B140" s="63" t="str">
        <f t="shared" si="6"/>
        <v>1月</v>
      </c>
      <c r="C140" s="51"/>
      <c r="D140" s="53"/>
      <c r="E140" s="54"/>
      <c r="F140" s="55"/>
      <c r="H140" s="71"/>
      <c r="I140" s="53"/>
      <c r="J140" s="54"/>
      <c r="K140" s="72"/>
      <c r="L140" s="83">
        <f t="shared" si="7"/>
        <v>0</v>
      </c>
      <c r="N140" s="71"/>
      <c r="O140" s="53"/>
      <c r="P140" s="54"/>
      <c r="Q140" s="72"/>
      <c r="R140" s="83">
        <f t="shared" si="8"/>
        <v>0</v>
      </c>
    </row>
    <row r="141" spans="2:18" s="56" customFormat="1" ht="16.5">
      <c r="B141" s="63" t="str">
        <f t="shared" si="6"/>
        <v>1月</v>
      </c>
      <c r="C141" s="51"/>
      <c r="D141" s="53"/>
      <c r="E141" s="54"/>
      <c r="F141" s="55"/>
      <c r="H141" s="71"/>
      <c r="I141" s="53"/>
      <c r="J141" s="54"/>
      <c r="K141" s="72"/>
      <c r="L141" s="83">
        <f t="shared" si="7"/>
        <v>0</v>
      </c>
      <c r="N141" s="71"/>
      <c r="O141" s="53"/>
      <c r="P141" s="54"/>
      <c r="Q141" s="72"/>
      <c r="R141" s="83">
        <f t="shared" si="8"/>
        <v>0</v>
      </c>
    </row>
    <row r="142" spans="2:18" s="56" customFormat="1" ht="16.5">
      <c r="B142" s="63" t="str">
        <f t="shared" si="6"/>
        <v>1月</v>
      </c>
      <c r="C142" s="51"/>
      <c r="D142" s="53"/>
      <c r="E142" s="54"/>
      <c r="F142" s="55"/>
      <c r="H142" s="71"/>
      <c r="I142" s="53"/>
      <c r="J142" s="54"/>
      <c r="K142" s="72"/>
      <c r="L142" s="83">
        <f t="shared" si="7"/>
        <v>0</v>
      </c>
      <c r="N142" s="71"/>
      <c r="O142" s="53"/>
      <c r="P142" s="54"/>
      <c r="Q142" s="72"/>
      <c r="R142" s="83">
        <f t="shared" si="8"/>
        <v>0</v>
      </c>
    </row>
    <row r="143" spans="2:18" s="56" customFormat="1" ht="16.5">
      <c r="B143" s="63" t="str">
        <f t="shared" si="6"/>
        <v>1月</v>
      </c>
      <c r="C143" s="51"/>
      <c r="D143" s="53"/>
      <c r="E143" s="54"/>
      <c r="F143" s="55"/>
      <c r="H143" s="71"/>
      <c r="I143" s="53"/>
      <c r="J143" s="54"/>
      <c r="K143" s="72"/>
      <c r="L143" s="83">
        <f t="shared" si="7"/>
        <v>0</v>
      </c>
      <c r="N143" s="71"/>
      <c r="O143" s="53"/>
      <c r="P143" s="54"/>
      <c r="Q143" s="72"/>
      <c r="R143" s="83">
        <f t="shared" si="8"/>
        <v>0</v>
      </c>
    </row>
    <row r="144" spans="2:18" s="56" customFormat="1" ht="16.5">
      <c r="B144" s="63" t="str">
        <f t="shared" si="6"/>
        <v>1月</v>
      </c>
      <c r="C144" s="51"/>
      <c r="D144" s="53"/>
      <c r="E144" s="54"/>
      <c r="F144" s="55"/>
      <c r="H144" s="71"/>
      <c r="I144" s="53"/>
      <c r="J144" s="54"/>
      <c r="K144" s="72"/>
      <c r="L144" s="83">
        <f t="shared" si="7"/>
        <v>0</v>
      </c>
      <c r="N144" s="71"/>
      <c r="O144" s="53"/>
      <c r="P144" s="54"/>
      <c r="Q144" s="72"/>
      <c r="R144" s="83">
        <f t="shared" si="8"/>
        <v>0</v>
      </c>
    </row>
    <row r="145" spans="2:18" s="56" customFormat="1" ht="16.5">
      <c r="B145" s="63" t="str">
        <f t="shared" si="6"/>
        <v>1月</v>
      </c>
      <c r="C145" s="51"/>
      <c r="D145" s="53"/>
      <c r="E145" s="54"/>
      <c r="F145" s="55"/>
      <c r="H145" s="71"/>
      <c r="I145" s="53"/>
      <c r="J145" s="54"/>
      <c r="K145" s="72"/>
      <c r="L145" s="83">
        <f t="shared" si="7"/>
        <v>0</v>
      </c>
      <c r="N145" s="71"/>
      <c r="O145" s="53"/>
      <c r="P145" s="54"/>
      <c r="Q145" s="72"/>
      <c r="R145" s="83">
        <f t="shared" si="8"/>
        <v>0</v>
      </c>
    </row>
    <row r="146" spans="2:18" s="56" customFormat="1" ht="16.5">
      <c r="B146" s="63" t="str">
        <f t="shared" si="6"/>
        <v>1月</v>
      </c>
      <c r="C146" s="51"/>
      <c r="D146" s="53"/>
      <c r="E146" s="54"/>
      <c r="F146" s="55"/>
      <c r="H146" s="71"/>
      <c r="I146" s="53"/>
      <c r="J146" s="54"/>
      <c r="K146" s="72"/>
      <c r="L146" s="83">
        <f t="shared" si="7"/>
        <v>0</v>
      </c>
      <c r="N146" s="71"/>
      <c r="O146" s="53"/>
      <c r="P146" s="54"/>
      <c r="Q146" s="72"/>
      <c r="R146" s="83">
        <f t="shared" si="8"/>
        <v>0</v>
      </c>
    </row>
    <row r="147" spans="2:18" s="56" customFormat="1" ht="16.5">
      <c r="B147" s="63" t="str">
        <f t="shared" si="6"/>
        <v>1月</v>
      </c>
      <c r="C147" s="51"/>
      <c r="D147" s="53"/>
      <c r="E147" s="54"/>
      <c r="F147" s="55"/>
      <c r="H147" s="71"/>
      <c r="I147" s="53"/>
      <c r="J147" s="54"/>
      <c r="K147" s="72"/>
      <c r="L147" s="83">
        <f t="shared" si="7"/>
        <v>0</v>
      </c>
      <c r="N147" s="71"/>
      <c r="O147" s="53"/>
      <c r="P147" s="54"/>
      <c r="Q147" s="72"/>
      <c r="R147" s="83">
        <f t="shared" si="8"/>
        <v>0</v>
      </c>
    </row>
    <row r="148" spans="2:18" s="56" customFormat="1" ht="16.5">
      <c r="B148" s="63" t="str">
        <f t="shared" si="6"/>
        <v>1月</v>
      </c>
      <c r="C148" s="51"/>
      <c r="D148" s="53"/>
      <c r="E148" s="54"/>
      <c r="F148" s="55"/>
      <c r="H148" s="71"/>
      <c r="I148" s="53"/>
      <c r="J148" s="54"/>
      <c r="K148" s="72"/>
      <c r="L148" s="83">
        <f t="shared" si="7"/>
        <v>0</v>
      </c>
      <c r="N148" s="71"/>
      <c r="O148" s="53"/>
      <c r="P148" s="54"/>
      <c r="Q148" s="72"/>
      <c r="R148" s="83">
        <f t="shared" si="8"/>
        <v>0</v>
      </c>
    </row>
    <row r="149" spans="2:18" s="56" customFormat="1" ht="16.5">
      <c r="B149" s="63" t="str">
        <f t="shared" si="6"/>
        <v>1月</v>
      </c>
      <c r="C149" s="51"/>
      <c r="D149" s="53"/>
      <c r="E149" s="54"/>
      <c r="F149" s="55"/>
      <c r="H149" s="71"/>
      <c r="I149" s="53"/>
      <c r="J149" s="54"/>
      <c r="K149" s="72"/>
      <c r="L149" s="83">
        <f t="shared" si="7"/>
        <v>0</v>
      </c>
      <c r="N149" s="71"/>
      <c r="O149" s="53"/>
      <c r="P149" s="54"/>
      <c r="Q149" s="72"/>
      <c r="R149" s="83">
        <f t="shared" si="8"/>
        <v>0</v>
      </c>
    </row>
    <row r="150" spans="2:18" s="56" customFormat="1" ht="16.5">
      <c r="B150" s="63" t="str">
        <f t="shared" si="6"/>
        <v>1月</v>
      </c>
      <c r="C150" s="51"/>
      <c r="D150" s="53"/>
      <c r="E150" s="54"/>
      <c r="F150" s="55"/>
      <c r="H150" s="71"/>
      <c r="I150" s="53"/>
      <c r="J150" s="54"/>
      <c r="K150" s="72"/>
      <c r="L150" s="83">
        <f t="shared" si="7"/>
        <v>0</v>
      </c>
      <c r="N150" s="71"/>
      <c r="O150" s="53"/>
      <c r="P150" s="54"/>
      <c r="Q150" s="72"/>
      <c r="R150" s="83">
        <f t="shared" si="8"/>
        <v>0</v>
      </c>
    </row>
    <row r="151" spans="2:18" s="56" customFormat="1" ht="16.5">
      <c r="B151" s="63" t="str">
        <f t="shared" si="6"/>
        <v>1月</v>
      </c>
      <c r="C151" s="51"/>
      <c r="D151" s="53"/>
      <c r="E151" s="54"/>
      <c r="F151" s="55"/>
      <c r="H151" s="71"/>
      <c r="I151" s="53"/>
      <c r="J151" s="54"/>
      <c r="K151" s="72"/>
      <c r="L151" s="83">
        <f t="shared" si="7"/>
        <v>0</v>
      </c>
      <c r="N151" s="71"/>
      <c r="O151" s="53"/>
      <c r="P151" s="54"/>
      <c r="Q151" s="72"/>
      <c r="R151" s="83">
        <f t="shared" si="8"/>
        <v>0</v>
      </c>
    </row>
    <row r="152" spans="2:18" s="56" customFormat="1" ht="16.5">
      <c r="B152" s="63" t="str">
        <f t="shared" si="6"/>
        <v>1月</v>
      </c>
      <c r="C152" s="51"/>
      <c r="D152" s="53"/>
      <c r="E152" s="54"/>
      <c r="F152" s="55"/>
      <c r="H152" s="71"/>
      <c r="I152" s="53"/>
      <c r="J152" s="54"/>
      <c r="K152" s="72"/>
      <c r="L152" s="83">
        <f t="shared" si="7"/>
        <v>0</v>
      </c>
      <c r="N152" s="71"/>
      <c r="O152" s="53"/>
      <c r="P152" s="54"/>
      <c r="Q152" s="72"/>
      <c r="R152" s="83">
        <f t="shared" si="8"/>
        <v>0</v>
      </c>
    </row>
    <row r="153" spans="2:18" s="56" customFormat="1" ht="16.5">
      <c r="B153" s="63" t="str">
        <f t="shared" si="6"/>
        <v>1月</v>
      </c>
      <c r="C153" s="51"/>
      <c r="D153" s="53"/>
      <c r="E153" s="54"/>
      <c r="F153" s="55"/>
      <c r="H153" s="71"/>
      <c r="I153" s="53"/>
      <c r="J153" s="54"/>
      <c r="K153" s="72"/>
      <c r="L153" s="83">
        <f t="shared" si="7"/>
        <v>0</v>
      </c>
      <c r="N153" s="71"/>
      <c r="O153" s="53"/>
      <c r="P153" s="54"/>
      <c r="Q153" s="72"/>
      <c r="R153" s="83">
        <f t="shared" si="8"/>
        <v>0</v>
      </c>
    </row>
    <row r="154" spans="2:18" s="56" customFormat="1" ht="16.5">
      <c r="B154" s="63" t="str">
        <f t="shared" si="6"/>
        <v>1月</v>
      </c>
      <c r="C154" s="51"/>
      <c r="D154" s="53"/>
      <c r="E154" s="54"/>
      <c r="F154" s="55"/>
      <c r="H154" s="71"/>
      <c r="I154" s="53"/>
      <c r="J154" s="54"/>
      <c r="K154" s="72"/>
      <c r="L154" s="83">
        <f t="shared" si="7"/>
        <v>0</v>
      </c>
      <c r="N154" s="71"/>
      <c r="O154" s="53"/>
      <c r="P154" s="54"/>
      <c r="Q154" s="72"/>
      <c r="R154" s="83">
        <f t="shared" si="8"/>
        <v>0</v>
      </c>
    </row>
    <row r="155" spans="2:18" s="56" customFormat="1" ht="16.5">
      <c r="B155" s="63" t="str">
        <f t="shared" si="6"/>
        <v>1月</v>
      </c>
      <c r="C155" s="51"/>
      <c r="D155" s="53"/>
      <c r="E155" s="54"/>
      <c r="F155" s="55"/>
      <c r="H155" s="71"/>
      <c r="I155" s="53"/>
      <c r="J155" s="54"/>
      <c r="K155" s="72"/>
      <c r="L155" s="83">
        <f t="shared" si="7"/>
        <v>0</v>
      </c>
      <c r="N155" s="71"/>
      <c r="O155" s="53"/>
      <c r="P155" s="54"/>
      <c r="Q155" s="72"/>
      <c r="R155" s="83">
        <f t="shared" si="8"/>
        <v>0</v>
      </c>
    </row>
    <row r="156" spans="2:18" s="56" customFormat="1" ht="16.5">
      <c r="B156" s="63" t="str">
        <f t="shared" si="6"/>
        <v>1月</v>
      </c>
      <c r="C156" s="51"/>
      <c r="D156" s="53"/>
      <c r="E156" s="54"/>
      <c r="F156" s="55"/>
      <c r="H156" s="71"/>
      <c r="I156" s="53"/>
      <c r="J156" s="54"/>
      <c r="K156" s="72"/>
      <c r="L156" s="83">
        <f t="shared" si="7"/>
        <v>0</v>
      </c>
      <c r="N156" s="71"/>
      <c r="O156" s="53"/>
      <c r="P156" s="54"/>
      <c r="Q156" s="72"/>
      <c r="R156" s="83">
        <f t="shared" si="8"/>
        <v>0</v>
      </c>
    </row>
    <row r="157" spans="2:18" s="56" customFormat="1" ht="16.5">
      <c r="B157" s="63" t="str">
        <f t="shared" si="6"/>
        <v>1月</v>
      </c>
      <c r="C157" s="51"/>
      <c r="D157" s="53"/>
      <c r="E157" s="54"/>
      <c r="F157" s="55"/>
      <c r="H157" s="71"/>
      <c r="I157" s="53"/>
      <c r="J157" s="54"/>
      <c r="K157" s="72"/>
      <c r="L157" s="83">
        <f t="shared" si="7"/>
        <v>0</v>
      </c>
      <c r="N157" s="71"/>
      <c r="O157" s="53"/>
      <c r="P157" s="54"/>
      <c r="Q157" s="72"/>
      <c r="R157" s="83">
        <f t="shared" si="8"/>
        <v>0</v>
      </c>
    </row>
    <row r="158" spans="2:18" s="56" customFormat="1" ht="16.5">
      <c r="B158" s="63" t="str">
        <f t="shared" si="6"/>
        <v>1月</v>
      </c>
      <c r="C158" s="51"/>
      <c r="D158" s="53"/>
      <c r="E158" s="54"/>
      <c r="F158" s="55"/>
      <c r="H158" s="71"/>
      <c r="I158" s="53"/>
      <c r="J158" s="54"/>
      <c r="K158" s="72"/>
      <c r="L158" s="83">
        <f t="shared" si="7"/>
        <v>0</v>
      </c>
      <c r="N158" s="71"/>
      <c r="O158" s="53"/>
      <c r="P158" s="54"/>
      <c r="Q158" s="72"/>
      <c r="R158" s="83">
        <f t="shared" si="8"/>
        <v>0</v>
      </c>
    </row>
    <row r="159" spans="2:18" s="56" customFormat="1" ht="16.5">
      <c r="B159" s="63" t="str">
        <f t="shared" si="6"/>
        <v>1月</v>
      </c>
      <c r="C159" s="51"/>
      <c r="D159" s="53"/>
      <c r="E159" s="54"/>
      <c r="F159" s="55"/>
      <c r="H159" s="71"/>
      <c r="I159" s="53"/>
      <c r="J159" s="54"/>
      <c r="K159" s="72"/>
      <c r="L159" s="83">
        <f t="shared" si="7"/>
        <v>0</v>
      </c>
      <c r="N159" s="71"/>
      <c r="O159" s="53"/>
      <c r="P159" s="54"/>
      <c r="Q159" s="72"/>
      <c r="R159" s="83">
        <f t="shared" si="8"/>
        <v>0</v>
      </c>
    </row>
    <row r="160" spans="2:18" s="56" customFormat="1" ht="16.5">
      <c r="B160" s="63" t="str">
        <f t="shared" si="6"/>
        <v>1月</v>
      </c>
      <c r="C160" s="51"/>
      <c r="D160" s="53"/>
      <c r="E160" s="54"/>
      <c r="F160" s="55"/>
      <c r="H160" s="71"/>
      <c r="I160" s="53"/>
      <c r="J160" s="54"/>
      <c r="K160" s="72"/>
      <c r="L160" s="83">
        <f t="shared" si="7"/>
        <v>0</v>
      </c>
      <c r="N160" s="71"/>
      <c r="O160" s="53"/>
      <c r="P160" s="54"/>
      <c r="Q160" s="72"/>
      <c r="R160" s="83">
        <f t="shared" si="8"/>
        <v>0</v>
      </c>
    </row>
    <row r="161" spans="2:18" s="56" customFormat="1" ht="16.5">
      <c r="B161" s="63" t="str">
        <f t="shared" si="6"/>
        <v>1月</v>
      </c>
      <c r="C161" s="51"/>
      <c r="D161" s="53"/>
      <c r="E161" s="54"/>
      <c r="F161" s="55"/>
      <c r="H161" s="71"/>
      <c r="I161" s="53"/>
      <c r="J161" s="54"/>
      <c r="K161" s="72"/>
      <c r="L161" s="83">
        <f t="shared" si="7"/>
        <v>0</v>
      </c>
      <c r="N161" s="71"/>
      <c r="O161" s="53"/>
      <c r="P161" s="54"/>
      <c r="Q161" s="72"/>
      <c r="R161" s="83">
        <f t="shared" si="8"/>
        <v>0</v>
      </c>
    </row>
    <row r="162" spans="2:18" s="56" customFormat="1" ht="16.5">
      <c r="B162" s="63" t="str">
        <f t="shared" si="6"/>
        <v>1月</v>
      </c>
      <c r="C162" s="51"/>
      <c r="D162" s="53"/>
      <c r="E162" s="54"/>
      <c r="F162" s="55"/>
      <c r="H162" s="71"/>
      <c r="I162" s="53"/>
      <c r="J162" s="54"/>
      <c r="K162" s="72"/>
      <c r="L162" s="83">
        <f t="shared" si="7"/>
        <v>0</v>
      </c>
      <c r="N162" s="71"/>
      <c r="O162" s="53"/>
      <c r="P162" s="54"/>
      <c r="Q162" s="72"/>
      <c r="R162" s="83">
        <f t="shared" si="8"/>
        <v>0</v>
      </c>
    </row>
    <row r="163" spans="2:18" s="56" customFormat="1" ht="16.5">
      <c r="B163" s="63" t="str">
        <f t="shared" si="6"/>
        <v>1月</v>
      </c>
      <c r="C163" s="51"/>
      <c r="D163" s="53"/>
      <c r="E163" s="54"/>
      <c r="F163" s="55"/>
      <c r="H163" s="71"/>
      <c r="I163" s="53"/>
      <c r="J163" s="54"/>
      <c r="K163" s="72"/>
      <c r="L163" s="83">
        <f t="shared" si="7"/>
        <v>0</v>
      </c>
      <c r="N163" s="71"/>
      <c r="O163" s="53"/>
      <c r="P163" s="54"/>
      <c r="Q163" s="72"/>
      <c r="R163" s="83">
        <f t="shared" si="8"/>
        <v>0</v>
      </c>
    </row>
    <row r="164" spans="2:18" s="56" customFormat="1" ht="16.5">
      <c r="B164" s="63" t="str">
        <f t="shared" si="6"/>
        <v>1月</v>
      </c>
      <c r="C164" s="51"/>
      <c r="D164" s="53"/>
      <c r="E164" s="54"/>
      <c r="F164" s="55"/>
      <c r="H164" s="71"/>
      <c r="I164" s="53"/>
      <c r="J164" s="54"/>
      <c r="K164" s="72"/>
      <c r="L164" s="83">
        <f t="shared" si="7"/>
        <v>0</v>
      </c>
      <c r="N164" s="71"/>
      <c r="O164" s="53"/>
      <c r="P164" s="54"/>
      <c r="Q164" s="72"/>
      <c r="R164" s="83">
        <f t="shared" si="8"/>
        <v>0</v>
      </c>
    </row>
    <row r="165" spans="2:18" s="56" customFormat="1" ht="16.5">
      <c r="B165" s="63" t="str">
        <f t="shared" si="6"/>
        <v>1月</v>
      </c>
      <c r="C165" s="51"/>
      <c r="D165" s="53"/>
      <c r="E165" s="54"/>
      <c r="F165" s="55"/>
      <c r="H165" s="71"/>
      <c r="I165" s="53"/>
      <c r="J165" s="54"/>
      <c r="K165" s="72"/>
      <c r="L165" s="83">
        <f t="shared" si="7"/>
        <v>0</v>
      </c>
      <c r="N165" s="71"/>
      <c r="O165" s="53"/>
      <c r="P165" s="54"/>
      <c r="Q165" s="72"/>
      <c r="R165" s="83">
        <f t="shared" si="8"/>
        <v>0</v>
      </c>
    </row>
    <row r="166" spans="2:18" s="56" customFormat="1" ht="16.5">
      <c r="B166" s="63" t="str">
        <f t="shared" si="6"/>
        <v>1月</v>
      </c>
      <c r="C166" s="51"/>
      <c r="D166" s="53"/>
      <c r="E166" s="54"/>
      <c r="F166" s="55"/>
      <c r="H166" s="71"/>
      <c r="I166" s="53"/>
      <c r="J166" s="54"/>
      <c r="K166" s="72"/>
      <c r="L166" s="83">
        <f t="shared" si="7"/>
        <v>0</v>
      </c>
      <c r="N166" s="71"/>
      <c r="O166" s="53"/>
      <c r="P166" s="54"/>
      <c r="Q166" s="72"/>
      <c r="R166" s="83">
        <f t="shared" si="8"/>
        <v>0</v>
      </c>
    </row>
    <row r="167" spans="2:18" s="56" customFormat="1" ht="16.5">
      <c r="B167" s="63" t="str">
        <f t="shared" si="6"/>
        <v>1月</v>
      </c>
      <c r="C167" s="51"/>
      <c r="D167" s="53"/>
      <c r="E167" s="54"/>
      <c r="F167" s="55"/>
      <c r="H167" s="71"/>
      <c r="I167" s="53"/>
      <c r="J167" s="54"/>
      <c r="K167" s="72"/>
      <c r="L167" s="83">
        <f t="shared" si="7"/>
        <v>0</v>
      </c>
      <c r="N167" s="71"/>
      <c r="O167" s="53"/>
      <c r="P167" s="54"/>
      <c r="Q167" s="72"/>
      <c r="R167" s="83">
        <f t="shared" si="8"/>
        <v>0</v>
      </c>
    </row>
    <row r="168" spans="2:18" s="56" customFormat="1" ht="16.5">
      <c r="B168" s="63" t="str">
        <f t="shared" si="6"/>
        <v>1月</v>
      </c>
      <c r="C168" s="51"/>
      <c r="D168" s="53"/>
      <c r="E168" s="54"/>
      <c r="F168" s="55"/>
      <c r="H168" s="71"/>
      <c r="I168" s="53"/>
      <c r="J168" s="54"/>
      <c r="K168" s="72"/>
      <c r="L168" s="83">
        <f t="shared" si="7"/>
        <v>0</v>
      </c>
      <c r="N168" s="71"/>
      <c r="O168" s="53"/>
      <c r="P168" s="54"/>
      <c r="Q168" s="72"/>
      <c r="R168" s="83">
        <f t="shared" si="8"/>
        <v>0</v>
      </c>
    </row>
    <row r="169" spans="2:18" s="56" customFormat="1" ht="16.5">
      <c r="B169" s="63" t="str">
        <f t="shared" si="6"/>
        <v>1月</v>
      </c>
      <c r="C169" s="51"/>
      <c r="D169" s="53"/>
      <c r="E169" s="54"/>
      <c r="F169" s="55"/>
      <c r="H169" s="71"/>
      <c r="I169" s="53"/>
      <c r="J169" s="54"/>
      <c r="K169" s="72"/>
      <c r="L169" s="83">
        <f t="shared" si="7"/>
        <v>0</v>
      </c>
      <c r="N169" s="71"/>
      <c r="O169" s="53"/>
      <c r="P169" s="54"/>
      <c r="Q169" s="72"/>
      <c r="R169" s="83">
        <f t="shared" si="8"/>
        <v>0</v>
      </c>
    </row>
    <row r="170" spans="2:18" s="56" customFormat="1" ht="16.5">
      <c r="B170" s="63" t="str">
        <f t="shared" si="6"/>
        <v>1月</v>
      </c>
      <c r="C170" s="51"/>
      <c r="D170" s="53"/>
      <c r="E170" s="54"/>
      <c r="F170" s="55"/>
      <c r="H170" s="71"/>
      <c r="I170" s="53"/>
      <c r="J170" s="54"/>
      <c r="K170" s="72"/>
      <c r="L170" s="83">
        <f t="shared" si="7"/>
        <v>0</v>
      </c>
      <c r="N170" s="71"/>
      <c r="O170" s="53"/>
      <c r="P170" s="54"/>
      <c r="Q170" s="72"/>
      <c r="R170" s="83">
        <f t="shared" si="8"/>
        <v>0</v>
      </c>
    </row>
    <row r="171" spans="2:18" s="56" customFormat="1" ht="16.5">
      <c r="B171" s="63" t="str">
        <f t="shared" si="6"/>
        <v>1月</v>
      </c>
      <c r="C171" s="51"/>
      <c r="D171" s="53"/>
      <c r="E171" s="54"/>
      <c r="F171" s="55"/>
      <c r="H171" s="71"/>
      <c r="I171" s="53"/>
      <c r="J171" s="54"/>
      <c r="K171" s="72"/>
      <c r="L171" s="83">
        <f t="shared" si="7"/>
        <v>0</v>
      </c>
      <c r="N171" s="71"/>
      <c r="O171" s="53"/>
      <c r="P171" s="54"/>
      <c r="Q171" s="72"/>
      <c r="R171" s="83">
        <f t="shared" si="8"/>
        <v>0</v>
      </c>
    </row>
    <row r="172" spans="2:18" s="56" customFormat="1" ht="16.5">
      <c r="B172" s="63" t="str">
        <f t="shared" si="6"/>
        <v>1月</v>
      </c>
      <c r="C172" s="51"/>
      <c r="D172" s="53"/>
      <c r="E172" s="54"/>
      <c r="F172" s="55"/>
      <c r="H172" s="71"/>
      <c r="I172" s="53"/>
      <c r="J172" s="54"/>
      <c r="K172" s="72"/>
      <c r="L172" s="83">
        <f t="shared" si="7"/>
        <v>0</v>
      </c>
      <c r="N172" s="71"/>
      <c r="O172" s="53"/>
      <c r="P172" s="54"/>
      <c r="Q172" s="72"/>
      <c r="R172" s="83">
        <f t="shared" si="8"/>
        <v>0</v>
      </c>
    </row>
    <row r="173" spans="2:18" s="56" customFormat="1" ht="16.5">
      <c r="B173" s="63" t="str">
        <f t="shared" si="6"/>
        <v>1月</v>
      </c>
      <c r="C173" s="51"/>
      <c r="D173" s="53"/>
      <c r="E173" s="54"/>
      <c r="F173" s="55"/>
      <c r="H173" s="71"/>
      <c r="I173" s="53"/>
      <c r="J173" s="54"/>
      <c r="K173" s="72"/>
      <c r="L173" s="83">
        <f t="shared" si="7"/>
        <v>0</v>
      </c>
      <c r="N173" s="71"/>
      <c r="O173" s="53"/>
      <c r="P173" s="54"/>
      <c r="Q173" s="72"/>
      <c r="R173" s="83">
        <f t="shared" si="8"/>
        <v>0</v>
      </c>
    </row>
    <row r="174" spans="2:18" s="56" customFormat="1" ht="16.5">
      <c r="B174" s="63" t="str">
        <f t="shared" si="6"/>
        <v>1月</v>
      </c>
      <c r="C174" s="51"/>
      <c r="D174" s="53"/>
      <c r="E174" s="54"/>
      <c r="F174" s="55"/>
      <c r="H174" s="71"/>
      <c r="I174" s="53"/>
      <c r="J174" s="54"/>
      <c r="K174" s="72"/>
      <c r="L174" s="83">
        <f t="shared" si="7"/>
        <v>0</v>
      </c>
      <c r="N174" s="71"/>
      <c r="O174" s="53"/>
      <c r="P174" s="54"/>
      <c r="Q174" s="72"/>
      <c r="R174" s="83">
        <f t="shared" si="8"/>
        <v>0</v>
      </c>
    </row>
    <row r="175" spans="2:18" s="56" customFormat="1" ht="16.5">
      <c r="B175" s="63" t="str">
        <f t="shared" si="6"/>
        <v>1月</v>
      </c>
      <c r="C175" s="51"/>
      <c r="D175" s="53"/>
      <c r="E175" s="54"/>
      <c r="F175" s="55"/>
      <c r="H175" s="71"/>
      <c r="I175" s="53"/>
      <c r="J175" s="54"/>
      <c r="K175" s="72"/>
      <c r="L175" s="83">
        <f t="shared" si="7"/>
        <v>0</v>
      </c>
      <c r="N175" s="71"/>
      <c r="O175" s="53"/>
      <c r="P175" s="54"/>
      <c r="Q175" s="72"/>
      <c r="R175" s="83">
        <f t="shared" si="8"/>
        <v>0</v>
      </c>
    </row>
    <row r="176" spans="2:18" s="56" customFormat="1" ht="16.5">
      <c r="B176" s="63" t="str">
        <f t="shared" si="6"/>
        <v>1月</v>
      </c>
      <c r="C176" s="51"/>
      <c r="D176" s="53"/>
      <c r="E176" s="54"/>
      <c r="F176" s="55"/>
      <c r="H176" s="71"/>
      <c r="I176" s="53"/>
      <c r="J176" s="54"/>
      <c r="K176" s="72"/>
      <c r="L176" s="83">
        <f t="shared" si="7"/>
        <v>0</v>
      </c>
      <c r="N176" s="71"/>
      <c r="O176" s="53"/>
      <c r="P176" s="54"/>
      <c r="Q176" s="72"/>
      <c r="R176" s="83">
        <f t="shared" si="8"/>
        <v>0</v>
      </c>
    </row>
    <row r="177" spans="2:18" s="56" customFormat="1" ht="16.5">
      <c r="B177" s="63" t="str">
        <f t="shared" si="6"/>
        <v>1月</v>
      </c>
      <c r="C177" s="51"/>
      <c r="D177" s="53"/>
      <c r="E177" s="54"/>
      <c r="F177" s="55"/>
      <c r="H177" s="71"/>
      <c r="I177" s="53"/>
      <c r="J177" s="54"/>
      <c r="K177" s="72"/>
      <c r="L177" s="83">
        <f t="shared" si="7"/>
        <v>0</v>
      </c>
      <c r="N177" s="71"/>
      <c r="O177" s="53"/>
      <c r="P177" s="54"/>
      <c r="Q177" s="72"/>
      <c r="R177" s="83">
        <f t="shared" si="8"/>
        <v>0</v>
      </c>
    </row>
    <row r="178" spans="2:18" s="56" customFormat="1" ht="16.5">
      <c r="B178" s="63" t="str">
        <f t="shared" si="6"/>
        <v>1月</v>
      </c>
      <c r="C178" s="51"/>
      <c r="D178" s="53"/>
      <c r="E178" s="54"/>
      <c r="F178" s="55"/>
      <c r="H178" s="71"/>
      <c r="I178" s="53"/>
      <c r="J178" s="54"/>
      <c r="K178" s="72"/>
      <c r="L178" s="83">
        <f t="shared" si="7"/>
        <v>0</v>
      </c>
      <c r="N178" s="71"/>
      <c r="O178" s="53"/>
      <c r="P178" s="54"/>
      <c r="Q178" s="72"/>
      <c r="R178" s="83">
        <f t="shared" si="8"/>
        <v>0</v>
      </c>
    </row>
    <row r="179" spans="2:18" s="56" customFormat="1" ht="16.5">
      <c r="B179" s="63" t="str">
        <f t="shared" si="6"/>
        <v>1月</v>
      </c>
      <c r="C179" s="51"/>
      <c r="D179" s="53"/>
      <c r="E179" s="54"/>
      <c r="F179" s="55"/>
      <c r="H179" s="71"/>
      <c r="I179" s="53"/>
      <c r="J179" s="54"/>
      <c r="K179" s="72"/>
      <c r="L179" s="83">
        <f t="shared" si="7"/>
        <v>0</v>
      </c>
      <c r="N179" s="71"/>
      <c r="O179" s="53"/>
      <c r="P179" s="54"/>
      <c r="Q179" s="72"/>
      <c r="R179" s="83">
        <f t="shared" si="8"/>
        <v>0</v>
      </c>
    </row>
    <row r="180" spans="2:18" s="56" customFormat="1" ht="16.5">
      <c r="B180" s="63" t="str">
        <f t="shared" si="6"/>
        <v>1月</v>
      </c>
      <c r="C180" s="51"/>
      <c r="D180" s="53"/>
      <c r="E180" s="54"/>
      <c r="F180" s="55"/>
      <c r="H180" s="71"/>
      <c r="I180" s="53"/>
      <c r="J180" s="54"/>
      <c r="K180" s="72"/>
      <c r="L180" s="83">
        <f t="shared" si="7"/>
        <v>0</v>
      </c>
      <c r="N180" s="71"/>
      <c r="O180" s="53"/>
      <c r="P180" s="54"/>
      <c r="Q180" s="72"/>
      <c r="R180" s="83">
        <f t="shared" si="8"/>
        <v>0</v>
      </c>
    </row>
    <row r="181" spans="2:18" s="56" customFormat="1" ht="16.5">
      <c r="B181" s="63" t="str">
        <f t="shared" si="6"/>
        <v>1月</v>
      </c>
      <c r="C181" s="51"/>
      <c r="D181" s="53"/>
      <c r="E181" s="54"/>
      <c r="F181" s="55"/>
      <c r="H181" s="71"/>
      <c r="I181" s="53"/>
      <c r="J181" s="54"/>
      <c r="K181" s="72"/>
      <c r="L181" s="83">
        <f t="shared" si="7"/>
        <v>0</v>
      </c>
      <c r="N181" s="71"/>
      <c r="O181" s="53"/>
      <c r="P181" s="54"/>
      <c r="Q181" s="72"/>
      <c r="R181" s="83">
        <f t="shared" si="8"/>
        <v>0</v>
      </c>
    </row>
    <row r="182" spans="2:18" s="56" customFormat="1" ht="16.5">
      <c r="B182" s="63" t="str">
        <f t="shared" si="6"/>
        <v>1月</v>
      </c>
      <c r="C182" s="51"/>
      <c r="D182" s="53"/>
      <c r="E182" s="54"/>
      <c r="F182" s="55"/>
      <c r="H182" s="71"/>
      <c r="I182" s="53"/>
      <c r="J182" s="54"/>
      <c r="K182" s="72"/>
      <c r="L182" s="83">
        <f t="shared" si="7"/>
        <v>0</v>
      </c>
      <c r="N182" s="71"/>
      <c r="O182" s="53"/>
      <c r="P182" s="54"/>
      <c r="Q182" s="72"/>
      <c r="R182" s="83">
        <f t="shared" si="8"/>
        <v>0</v>
      </c>
    </row>
    <row r="183" spans="2:18" s="56" customFormat="1" ht="16.5">
      <c r="B183" s="63" t="str">
        <f t="shared" si="6"/>
        <v>1月</v>
      </c>
      <c r="C183" s="51"/>
      <c r="D183" s="53"/>
      <c r="E183" s="54"/>
      <c r="F183" s="55"/>
      <c r="H183" s="71"/>
      <c r="I183" s="53"/>
      <c r="J183" s="54"/>
      <c r="K183" s="72"/>
      <c r="L183" s="83">
        <f t="shared" si="7"/>
        <v>0</v>
      </c>
      <c r="N183" s="71"/>
      <c r="O183" s="53"/>
      <c r="P183" s="54"/>
      <c r="Q183" s="72"/>
      <c r="R183" s="83">
        <f t="shared" si="8"/>
        <v>0</v>
      </c>
    </row>
    <row r="184" spans="2:18" s="56" customFormat="1" ht="16.5">
      <c r="B184" s="63" t="str">
        <f t="shared" si="6"/>
        <v>1月</v>
      </c>
      <c r="C184" s="51"/>
      <c r="D184" s="53"/>
      <c r="E184" s="54"/>
      <c r="F184" s="55"/>
      <c r="H184" s="71"/>
      <c r="I184" s="53"/>
      <c r="J184" s="54"/>
      <c r="K184" s="72"/>
      <c r="L184" s="83">
        <f t="shared" si="7"/>
        <v>0</v>
      </c>
      <c r="N184" s="71"/>
      <c r="O184" s="53"/>
      <c r="P184" s="54"/>
      <c r="Q184" s="72"/>
      <c r="R184" s="83">
        <f t="shared" si="8"/>
        <v>0</v>
      </c>
    </row>
    <row r="185" spans="2:18" s="56" customFormat="1" ht="16.5">
      <c r="B185" s="63" t="str">
        <f t="shared" si="6"/>
        <v>1月</v>
      </c>
      <c r="C185" s="51"/>
      <c r="D185" s="53"/>
      <c r="E185" s="54"/>
      <c r="F185" s="55"/>
      <c r="H185" s="71"/>
      <c r="I185" s="53"/>
      <c r="J185" s="54"/>
      <c r="K185" s="72"/>
      <c r="L185" s="83">
        <f t="shared" si="7"/>
        <v>0</v>
      </c>
      <c r="N185" s="71"/>
      <c r="O185" s="53"/>
      <c r="P185" s="54"/>
      <c r="Q185" s="72"/>
      <c r="R185" s="83">
        <f t="shared" si="8"/>
        <v>0</v>
      </c>
    </row>
    <row r="186" spans="2:18" s="56" customFormat="1" ht="16.5">
      <c r="B186" s="63" t="str">
        <f t="shared" si="6"/>
        <v>1月</v>
      </c>
      <c r="C186" s="51"/>
      <c r="D186" s="53"/>
      <c r="E186" s="54"/>
      <c r="F186" s="55"/>
      <c r="H186" s="71"/>
      <c r="I186" s="53"/>
      <c r="J186" s="54"/>
      <c r="K186" s="72"/>
      <c r="L186" s="83">
        <f t="shared" si="7"/>
        <v>0</v>
      </c>
      <c r="N186" s="71"/>
      <c r="O186" s="53"/>
      <c r="P186" s="54"/>
      <c r="Q186" s="72"/>
      <c r="R186" s="83">
        <f t="shared" si="8"/>
        <v>0</v>
      </c>
    </row>
    <row r="187" spans="2:18" s="56" customFormat="1" ht="16.5">
      <c r="B187" s="63" t="str">
        <f t="shared" si="6"/>
        <v>1月</v>
      </c>
      <c r="C187" s="51"/>
      <c r="D187" s="53"/>
      <c r="E187" s="54"/>
      <c r="F187" s="55"/>
      <c r="H187" s="71"/>
      <c r="I187" s="53"/>
      <c r="J187" s="54"/>
      <c r="K187" s="72"/>
      <c r="L187" s="83">
        <f t="shared" si="7"/>
        <v>0</v>
      </c>
      <c r="N187" s="71"/>
      <c r="O187" s="53"/>
      <c r="P187" s="54"/>
      <c r="Q187" s="72"/>
      <c r="R187" s="83">
        <f t="shared" si="8"/>
        <v>0</v>
      </c>
    </row>
    <row r="188" spans="2:18" s="56" customFormat="1" ht="16.5">
      <c r="B188" s="63" t="str">
        <f t="shared" si="6"/>
        <v>1月</v>
      </c>
      <c r="C188" s="51"/>
      <c r="D188" s="53"/>
      <c r="E188" s="54"/>
      <c r="F188" s="55"/>
      <c r="H188" s="71"/>
      <c r="I188" s="53"/>
      <c r="J188" s="54"/>
      <c r="K188" s="72"/>
      <c r="L188" s="83">
        <f t="shared" si="7"/>
        <v>0</v>
      </c>
      <c r="N188" s="71"/>
      <c r="O188" s="53"/>
      <c r="P188" s="54"/>
      <c r="Q188" s="72"/>
      <c r="R188" s="83">
        <f t="shared" si="8"/>
        <v>0</v>
      </c>
    </row>
    <row r="189" spans="2:18" s="56" customFormat="1" ht="16.5">
      <c r="B189" s="63" t="str">
        <f t="shared" si="6"/>
        <v>1月</v>
      </c>
      <c r="C189" s="51"/>
      <c r="D189" s="53"/>
      <c r="E189" s="54"/>
      <c r="F189" s="55"/>
      <c r="H189" s="71"/>
      <c r="I189" s="53"/>
      <c r="J189" s="54"/>
      <c r="K189" s="72"/>
      <c r="L189" s="83">
        <f t="shared" si="7"/>
        <v>0</v>
      </c>
      <c r="N189" s="71"/>
      <c r="O189" s="53"/>
      <c r="P189" s="54"/>
      <c r="Q189" s="72"/>
      <c r="R189" s="83">
        <f t="shared" si="8"/>
        <v>0</v>
      </c>
    </row>
    <row r="190" spans="2:18" s="56" customFormat="1" ht="16.5">
      <c r="B190" s="63" t="str">
        <f t="shared" si="6"/>
        <v>1月</v>
      </c>
      <c r="C190" s="51"/>
      <c r="D190" s="53"/>
      <c r="E190" s="54"/>
      <c r="F190" s="55"/>
      <c r="H190" s="71"/>
      <c r="I190" s="53"/>
      <c r="J190" s="54"/>
      <c r="K190" s="72"/>
      <c r="L190" s="83">
        <f t="shared" si="7"/>
        <v>0</v>
      </c>
      <c r="N190" s="71"/>
      <c r="O190" s="53"/>
      <c r="P190" s="54"/>
      <c r="Q190" s="72"/>
      <c r="R190" s="83">
        <f t="shared" si="8"/>
        <v>0</v>
      </c>
    </row>
    <row r="191" spans="2:18" s="56" customFormat="1" ht="16.5">
      <c r="B191" s="63" t="str">
        <f t="shared" si="6"/>
        <v>1月</v>
      </c>
      <c r="C191" s="51"/>
      <c r="D191" s="53"/>
      <c r="E191" s="54"/>
      <c r="F191" s="55"/>
      <c r="H191" s="71"/>
      <c r="I191" s="53"/>
      <c r="J191" s="54"/>
      <c r="K191" s="72"/>
      <c r="L191" s="83">
        <f t="shared" si="7"/>
        <v>0</v>
      </c>
      <c r="N191" s="71"/>
      <c r="O191" s="53"/>
      <c r="P191" s="54"/>
      <c r="Q191" s="72"/>
      <c r="R191" s="83">
        <f t="shared" si="8"/>
        <v>0</v>
      </c>
    </row>
    <row r="192" spans="2:18" s="56" customFormat="1" ht="16.5">
      <c r="B192" s="63" t="str">
        <f t="shared" si="6"/>
        <v>1月</v>
      </c>
      <c r="C192" s="51"/>
      <c r="D192" s="53"/>
      <c r="E192" s="54"/>
      <c r="F192" s="55"/>
      <c r="H192" s="71"/>
      <c r="I192" s="53"/>
      <c r="J192" s="54"/>
      <c r="K192" s="72"/>
      <c r="L192" s="83">
        <f t="shared" si="7"/>
        <v>0</v>
      </c>
      <c r="N192" s="71"/>
      <c r="O192" s="53"/>
      <c r="P192" s="54"/>
      <c r="Q192" s="72"/>
      <c r="R192" s="83">
        <f t="shared" si="8"/>
        <v>0</v>
      </c>
    </row>
    <row r="193" spans="2:18" s="56" customFormat="1" ht="16.5">
      <c r="B193" s="63" t="str">
        <f t="shared" si="6"/>
        <v>1月</v>
      </c>
      <c r="C193" s="51"/>
      <c r="D193" s="53"/>
      <c r="E193" s="54"/>
      <c r="F193" s="55"/>
      <c r="H193" s="71"/>
      <c r="I193" s="53"/>
      <c r="J193" s="54"/>
      <c r="K193" s="72"/>
      <c r="L193" s="83">
        <f t="shared" si="7"/>
        <v>0</v>
      </c>
      <c r="N193" s="71"/>
      <c r="O193" s="53"/>
      <c r="P193" s="54"/>
      <c r="Q193" s="72"/>
      <c r="R193" s="83">
        <f t="shared" si="8"/>
        <v>0</v>
      </c>
    </row>
    <row r="194" spans="2:18" s="56" customFormat="1" ht="16.5">
      <c r="B194" s="63" t="str">
        <f t="shared" si="6"/>
        <v>1月</v>
      </c>
      <c r="C194" s="51"/>
      <c r="D194" s="53"/>
      <c r="E194" s="54"/>
      <c r="F194" s="55"/>
      <c r="H194" s="71"/>
      <c r="I194" s="53"/>
      <c r="J194" s="54"/>
      <c r="K194" s="72"/>
      <c r="L194" s="83">
        <f t="shared" si="7"/>
        <v>0</v>
      </c>
      <c r="N194" s="71"/>
      <c r="O194" s="53"/>
      <c r="P194" s="54"/>
      <c r="Q194" s="72"/>
      <c r="R194" s="83">
        <f t="shared" si="8"/>
        <v>0</v>
      </c>
    </row>
    <row r="195" spans="2:18" s="56" customFormat="1" ht="16.5">
      <c r="B195" s="63" t="str">
        <f t="shared" si="6"/>
        <v>1月</v>
      </c>
      <c r="C195" s="51"/>
      <c r="D195" s="53"/>
      <c r="E195" s="54"/>
      <c r="F195" s="55"/>
      <c r="H195" s="71"/>
      <c r="I195" s="53"/>
      <c r="J195" s="54"/>
      <c r="K195" s="72"/>
      <c r="L195" s="83">
        <f t="shared" si="7"/>
        <v>0</v>
      </c>
      <c r="N195" s="71"/>
      <c r="O195" s="53"/>
      <c r="P195" s="54"/>
      <c r="Q195" s="72"/>
      <c r="R195" s="83">
        <f t="shared" si="8"/>
        <v>0</v>
      </c>
    </row>
    <row r="196" spans="2:18" s="56" customFormat="1" ht="16.5">
      <c r="B196" s="63" t="str">
        <f t="shared" ref="B196:B259" si="9">MONTH(C196)&amp;"月"&amp;D196</f>
        <v>1月</v>
      </c>
      <c r="C196" s="51"/>
      <c r="D196" s="53"/>
      <c r="E196" s="54"/>
      <c r="F196" s="55"/>
      <c r="H196" s="71"/>
      <c r="I196" s="53"/>
      <c r="J196" s="54"/>
      <c r="K196" s="72"/>
      <c r="L196" s="83">
        <f t="shared" ref="L196:L200" si="10">J196*K196</f>
        <v>0</v>
      </c>
      <c r="N196" s="71"/>
      <c r="O196" s="53"/>
      <c r="P196" s="54"/>
      <c r="Q196" s="72"/>
      <c r="R196" s="83">
        <f t="shared" ref="R196:R200" si="11">P196*Q196</f>
        <v>0</v>
      </c>
    </row>
    <row r="197" spans="2:18" s="56" customFormat="1" ht="16.5">
      <c r="B197" s="63" t="str">
        <f t="shared" si="9"/>
        <v>1月</v>
      </c>
      <c r="C197" s="51"/>
      <c r="D197" s="53"/>
      <c r="E197" s="54"/>
      <c r="F197" s="55"/>
      <c r="H197" s="71"/>
      <c r="I197" s="53"/>
      <c r="J197" s="54"/>
      <c r="K197" s="72"/>
      <c r="L197" s="83">
        <f t="shared" si="10"/>
        <v>0</v>
      </c>
      <c r="N197" s="71"/>
      <c r="O197" s="53"/>
      <c r="P197" s="54"/>
      <c r="Q197" s="72"/>
      <c r="R197" s="83">
        <f t="shared" si="11"/>
        <v>0</v>
      </c>
    </row>
    <row r="198" spans="2:18" s="56" customFormat="1" ht="16.5">
      <c r="B198" s="63" t="str">
        <f t="shared" si="9"/>
        <v>1月</v>
      </c>
      <c r="C198" s="51"/>
      <c r="D198" s="53"/>
      <c r="E198" s="54"/>
      <c r="F198" s="55"/>
      <c r="H198" s="71"/>
      <c r="I198" s="53"/>
      <c r="J198" s="54"/>
      <c r="K198" s="72"/>
      <c r="L198" s="83">
        <f t="shared" si="10"/>
        <v>0</v>
      </c>
      <c r="N198" s="71"/>
      <c r="O198" s="53"/>
      <c r="P198" s="54"/>
      <c r="Q198" s="72"/>
      <c r="R198" s="83">
        <f t="shared" si="11"/>
        <v>0</v>
      </c>
    </row>
    <row r="199" spans="2:18" s="56" customFormat="1" ht="16.5">
      <c r="B199" s="63" t="str">
        <f t="shared" si="9"/>
        <v>1月</v>
      </c>
      <c r="C199" s="51"/>
      <c r="D199" s="53"/>
      <c r="E199" s="54"/>
      <c r="F199" s="55"/>
      <c r="H199" s="71"/>
      <c r="I199" s="53"/>
      <c r="J199" s="54"/>
      <c r="K199" s="72"/>
      <c r="L199" s="83">
        <f t="shared" si="10"/>
        <v>0</v>
      </c>
      <c r="N199" s="71"/>
      <c r="O199" s="53"/>
      <c r="P199" s="54"/>
      <c r="Q199" s="72"/>
      <c r="R199" s="83">
        <f t="shared" si="11"/>
        <v>0</v>
      </c>
    </row>
    <row r="200" spans="2:18" s="56" customFormat="1" ht="16.5">
      <c r="B200" s="63" t="str">
        <f t="shared" si="9"/>
        <v>1月</v>
      </c>
      <c r="C200" s="51"/>
      <c r="D200" s="53"/>
      <c r="E200" s="54"/>
      <c r="F200" s="55"/>
      <c r="H200" s="71"/>
      <c r="I200" s="53"/>
      <c r="J200" s="54"/>
      <c r="K200" s="72"/>
      <c r="L200" s="83">
        <f t="shared" si="10"/>
        <v>0</v>
      </c>
      <c r="N200" s="71"/>
      <c r="O200" s="53"/>
      <c r="P200" s="54"/>
      <c r="Q200" s="72"/>
      <c r="R200" s="83">
        <f t="shared" si="11"/>
        <v>0</v>
      </c>
    </row>
    <row r="201" spans="2:18" s="56" customFormat="1" ht="16.5">
      <c r="B201" s="63" t="str">
        <f t="shared" si="9"/>
        <v>1月</v>
      </c>
      <c r="C201" s="51"/>
      <c r="D201" s="53"/>
      <c r="E201" s="54"/>
      <c r="F201" s="55"/>
      <c r="I201" s="73"/>
      <c r="J201" s="74"/>
      <c r="K201" s="75"/>
      <c r="L201" s="74"/>
      <c r="O201" s="73"/>
      <c r="P201" s="74"/>
      <c r="Q201" s="75"/>
      <c r="R201" s="74"/>
    </row>
    <row r="202" spans="2:18" s="56" customFormat="1" ht="16.5">
      <c r="B202" s="63" t="str">
        <f t="shared" si="9"/>
        <v>1月</v>
      </c>
      <c r="C202" s="51"/>
      <c r="D202" s="53"/>
      <c r="E202" s="54"/>
      <c r="F202" s="55"/>
      <c r="I202" s="73"/>
      <c r="J202" s="74"/>
      <c r="K202" s="75"/>
      <c r="L202" s="74"/>
      <c r="O202" s="73"/>
      <c r="P202" s="74"/>
      <c r="Q202" s="75"/>
      <c r="R202" s="74"/>
    </row>
    <row r="203" spans="2:18" s="56" customFormat="1" ht="16.5">
      <c r="B203" s="63" t="str">
        <f t="shared" si="9"/>
        <v>1月</v>
      </c>
      <c r="C203" s="51"/>
      <c r="D203" s="53"/>
      <c r="E203" s="54"/>
      <c r="F203" s="55"/>
      <c r="I203" s="73"/>
      <c r="J203" s="74"/>
      <c r="K203" s="75"/>
      <c r="L203" s="74"/>
      <c r="O203" s="73"/>
      <c r="P203" s="74"/>
      <c r="Q203" s="75"/>
      <c r="R203" s="74"/>
    </row>
    <row r="204" spans="2:18" s="56" customFormat="1" ht="16.5">
      <c r="B204" s="63" t="str">
        <f t="shared" si="9"/>
        <v>1月</v>
      </c>
      <c r="C204" s="51"/>
      <c r="D204" s="53"/>
      <c r="E204" s="54"/>
      <c r="F204" s="55"/>
      <c r="I204" s="73"/>
      <c r="J204" s="74"/>
      <c r="K204" s="75"/>
      <c r="L204" s="74"/>
      <c r="O204" s="73"/>
      <c r="P204" s="74"/>
      <c r="Q204" s="75"/>
      <c r="R204" s="74"/>
    </row>
    <row r="205" spans="2:18" s="56" customFormat="1" ht="16.5">
      <c r="B205" s="63" t="str">
        <f t="shared" si="9"/>
        <v>1月</v>
      </c>
      <c r="C205" s="51"/>
      <c r="D205" s="53"/>
      <c r="E205" s="54"/>
      <c r="F205" s="55"/>
      <c r="I205" s="73"/>
      <c r="J205" s="74"/>
      <c r="K205" s="75"/>
      <c r="L205" s="74"/>
      <c r="O205" s="73"/>
      <c r="P205" s="74"/>
      <c r="Q205" s="75"/>
      <c r="R205" s="74"/>
    </row>
    <row r="206" spans="2:18" s="56" customFormat="1" ht="16.5">
      <c r="B206" s="63" t="str">
        <f t="shared" si="9"/>
        <v>1月</v>
      </c>
      <c r="C206" s="51"/>
      <c r="D206" s="53"/>
      <c r="E206" s="54"/>
      <c r="F206" s="55"/>
      <c r="I206" s="73"/>
      <c r="J206" s="74"/>
      <c r="K206" s="75"/>
      <c r="L206" s="74"/>
      <c r="O206" s="73"/>
      <c r="P206" s="74"/>
      <c r="Q206" s="75"/>
      <c r="R206" s="74"/>
    </row>
    <row r="207" spans="2:18" s="56" customFormat="1" ht="16.5">
      <c r="B207" s="63" t="str">
        <f t="shared" si="9"/>
        <v>1月</v>
      </c>
      <c r="C207" s="51"/>
      <c r="D207" s="53"/>
      <c r="E207" s="54"/>
      <c r="F207" s="55"/>
      <c r="I207" s="73"/>
      <c r="J207" s="74"/>
      <c r="K207" s="75"/>
      <c r="L207" s="74"/>
      <c r="O207" s="73"/>
      <c r="P207" s="74"/>
      <c r="Q207" s="75"/>
      <c r="R207" s="74"/>
    </row>
    <row r="208" spans="2:18" s="56" customFormat="1" ht="16.5">
      <c r="B208" s="63" t="str">
        <f t="shared" si="9"/>
        <v>1月</v>
      </c>
      <c r="C208" s="51"/>
      <c r="D208" s="53"/>
      <c r="E208" s="54"/>
      <c r="F208" s="55"/>
      <c r="I208" s="73"/>
      <c r="J208" s="74"/>
      <c r="K208" s="75"/>
      <c r="L208" s="74"/>
      <c r="O208" s="73"/>
      <c r="P208" s="74"/>
      <c r="Q208" s="75"/>
      <c r="R208" s="74"/>
    </row>
    <row r="209" spans="2:18" s="56" customFormat="1" ht="16.5">
      <c r="B209" s="63" t="str">
        <f t="shared" si="9"/>
        <v>1月</v>
      </c>
      <c r="C209" s="51"/>
      <c r="D209" s="53"/>
      <c r="E209" s="54"/>
      <c r="F209" s="55"/>
      <c r="I209" s="73"/>
      <c r="J209" s="74"/>
      <c r="K209" s="75"/>
      <c r="L209" s="74"/>
      <c r="O209" s="73"/>
      <c r="P209" s="74"/>
      <c r="Q209" s="75"/>
      <c r="R209" s="74"/>
    </row>
    <row r="210" spans="2:18" s="56" customFormat="1" ht="16.5">
      <c r="B210" s="63" t="str">
        <f t="shared" si="9"/>
        <v>1月</v>
      </c>
      <c r="C210" s="51"/>
      <c r="D210" s="53"/>
      <c r="E210" s="54"/>
      <c r="F210" s="55"/>
      <c r="I210" s="73"/>
      <c r="J210" s="74"/>
      <c r="K210" s="75"/>
      <c r="L210" s="74"/>
      <c r="O210" s="73"/>
      <c r="P210" s="74"/>
      <c r="Q210" s="75"/>
      <c r="R210" s="74"/>
    </row>
    <row r="211" spans="2:18" s="56" customFormat="1" ht="16.5">
      <c r="B211" s="63" t="str">
        <f t="shared" si="9"/>
        <v>1月</v>
      </c>
      <c r="C211" s="51"/>
      <c r="D211" s="53"/>
      <c r="E211" s="54"/>
      <c r="F211" s="55"/>
      <c r="I211" s="73"/>
      <c r="J211" s="74"/>
      <c r="K211" s="75"/>
      <c r="L211" s="74"/>
      <c r="O211" s="73"/>
      <c r="P211" s="74"/>
      <c r="Q211" s="75"/>
      <c r="R211" s="74"/>
    </row>
    <row r="212" spans="2:18" s="56" customFormat="1" ht="16.5">
      <c r="B212" s="63" t="str">
        <f t="shared" si="9"/>
        <v>1月</v>
      </c>
      <c r="C212" s="51"/>
      <c r="D212" s="53"/>
      <c r="E212" s="54"/>
      <c r="F212" s="55"/>
      <c r="I212" s="73"/>
      <c r="J212" s="74"/>
      <c r="K212" s="75"/>
      <c r="L212" s="74"/>
      <c r="O212" s="73"/>
      <c r="P212" s="74"/>
      <c r="Q212" s="75"/>
      <c r="R212" s="74"/>
    </row>
    <row r="213" spans="2:18" s="56" customFormat="1" ht="16.5">
      <c r="B213" s="63" t="str">
        <f t="shared" si="9"/>
        <v>1月</v>
      </c>
      <c r="C213" s="51"/>
      <c r="D213" s="53"/>
      <c r="E213" s="54"/>
      <c r="F213" s="55"/>
      <c r="I213" s="73"/>
      <c r="J213" s="74"/>
      <c r="K213" s="75"/>
      <c r="L213" s="74"/>
      <c r="O213" s="73"/>
      <c r="P213" s="74"/>
      <c r="Q213" s="75"/>
      <c r="R213" s="74"/>
    </row>
    <row r="214" spans="2:18" s="56" customFormat="1" ht="16.5">
      <c r="B214" s="63" t="str">
        <f t="shared" si="9"/>
        <v>1月</v>
      </c>
      <c r="C214" s="51"/>
      <c r="D214" s="53"/>
      <c r="E214" s="54"/>
      <c r="F214" s="55"/>
      <c r="I214" s="73"/>
      <c r="J214" s="74"/>
      <c r="K214" s="75"/>
      <c r="L214" s="74"/>
      <c r="O214" s="73"/>
      <c r="P214" s="74"/>
      <c r="Q214" s="75"/>
      <c r="R214" s="74"/>
    </row>
    <row r="215" spans="2:18" s="56" customFormat="1" ht="16.5">
      <c r="B215" s="63" t="str">
        <f t="shared" si="9"/>
        <v>1月</v>
      </c>
      <c r="C215" s="51"/>
      <c r="D215" s="53"/>
      <c r="E215" s="54"/>
      <c r="F215" s="55"/>
      <c r="I215" s="73"/>
      <c r="J215" s="74"/>
      <c r="K215" s="75"/>
      <c r="L215" s="74"/>
      <c r="O215" s="73"/>
      <c r="P215" s="74"/>
      <c r="Q215" s="75"/>
      <c r="R215" s="74"/>
    </row>
    <row r="216" spans="2:18" s="56" customFormat="1" ht="16.5">
      <c r="B216" s="63" t="str">
        <f t="shared" si="9"/>
        <v>1月</v>
      </c>
      <c r="C216" s="51"/>
      <c r="D216" s="53"/>
      <c r="E216" s="54"/>
      <c r="F216" s="55"/>
      <c r="I216" s="73"/>
      <c r="J216" s="74"/>
      <c r="K216" s="75"/>
      <c r="L216" s="74"/>
      <c r="O216" s="73"/>
      <c r="P216" s="74"/>
      <c r="Q216" s="75"/>
      <c r="R216" s="74"/>
    </row>
    <row r="217" spans="2:18" s="56" customFormat="1" ht="16.5">
      <c r="B217" s="63" t="str">
        <f t="shared" si="9"/>
        <v>1月</v>
      </c>
      <c r="C217" s="51"/>
      <c r="D217" s="53"/>
      <c r="E217" s="54"/>
      <c r="F217" s="55"/>
      <c r="I217" s="73"/>
      <c r="J217" s="74"/>
      <c r="K217" s="75"/>
      <c r="L217" s="74"/>
      <c r="O217" s="73"/>
      <c r="P217" s="74"/>
      <c r="Q217" s="75"/>
      <c r="R217" s="74"/>
    </row>
    <row r="218" spans="2:18" s="56" customFormat="1" ht="16.5">
      <c r="B218" s="63" t="str">
        <f t="shared" si="9"/>
        <v>1月</v>
      </c>
      <c r="C218" s="51"/>
      <c r="D218" s="53"/>
      <c r="E218" s="54"/>
      <c r="F218" s="55"/>
      <c r="I218" s="73"/>
      <c r="J218" s="74"/>
      <c r="K218" s="75"/>
      <c r="L218" s="74"/>
      <c r="O218" s="73"/>
      <c r="P218" s="74"/>
      <c r="Q218" s="75"/>
      <c r="R218" s="74"/>
    </row>
    <row r="219" spans="2:18" s="56" customFormat="1" ht="16.5">
      <c r="B219" s="63" t="str">
        <f t="shared" si="9"/>
        <v>1月</v>
      </c>
      <c r="C219" s="51"/>
      <c r="D219" s="53"/>
      <c r="E219" s="54"/>
      <c r="F219" s="55"/>
      <c r="I219" s="73"/>
      <c r="J219" s="74"/>
      <c r="K219" s="75"/>
      <c r="L219" s="74"/>
      <c r="O219" s="73"/>
      <c r="P219" s="74"/>
      <c r="Q219" s="75"/>
      <c r="R219" s="74"/>
    </row>
    <row r="220" spans="2:18" s="56" customFormat="1" ht="16.5">
      <c r="B220" s="63" t="str">
        <f t="shared" si="9"/>
        <v>1月</v>
      </c>
      <c r="C220" s="51"/>
      <c r="D220" s="53"/>
      <c r="E220" s="54"/>
      <c r="F220" s="55"/>
      <c r="I220" s="73"/>
      <c r="J220" s="74"/>
      <c r="K220" s="75"/>
      <c r="L220" s="74"/>
      <c r="O220" s="73"/>
      <c r="P220" s="74"/>
      <c r="Q220" s="75"/>
      <c r="R220" s="74"/>
    </row>
    <row r="221" spans="2:18" s="56" customFormat="1" ht="16.5">
      <c r="B221" s="63" t="str">
        <f t="shared" si="9"/>
        <v>1月</v>
      </c>
      <c r="C221" s="51"/>
      <c r="D221" s="53"/>
      <c r="E221" s="54"/>
      <c r="F221" s="55"/>
      <c r="I221" s="73"/>
      <c r="J221" s="74"/>
      <c r="K221" s="75"/>
      <c r="L221" s="74"/>
      <c r="O221" s="73"/>
      <c r="P221" s="74"/>
      <c r="Q221" s="75"/>
      <c r="R221" s="74"/>
    </row>
    <row r="222" spans="2:18" s="56" customFormat="1" ht="16.5">
      <c r="B222" s="63" t="str">
        <f t="shared" si="9"/>
        <v>1月</v>
      </c>
      <c r="C222" s="51"/>
      <c r="D222" s="53"/>
      <c r="E222" s="54"/>
      <c r="F222" s="55"/>
      <c r="I222" s="73"/>
      <c r="J222" s="74"/>
      <c r="K222" s="75"/>
      <c r="L222" s="74"/>
      <c r="O222" s="73"/>
      <c r="P222" s="74"/>
      <c r="Q222" s="75"/>
      <c r="R222" s="74"/>
    </row>
    <row r="223" spans="2:18" s="56" customFormat="1" ht="16.5">
      <c r="B223" s="63" t="str">
        <f t="shared" si="9"/>
        <v>1月</v>
      </c>
      <c r="C223" s="51"/>
      <c r="D223" s="53"/>
      <c r="E223" s="54"/>
      <c r="F223" s="55"/>
      <c r="I223" s="73"/>
      <c r="J223" s="74"/>
      <c r="K223" s="75"/>
      <c r="L223" s="74"/>
      <c r="O223" s="73"/>
      <c r="P223" s="74"/>
      <c r="Q223" s="75"/>
      <c r="R223" s="74"/>
    </row>
    <row r="224" spans="2:18" s="56" customFormat="1" ht="16.5">
      <c r="B224" s="63" t="str">
        <f t="shared" si="9"/>
        <v>1月</v>
      </c>
      <c r="C224" s="51"/>
      <c r="D224" s="53"/>
      <c r="E224" s="54"/>
      <c r="F224" s="55"/>
      <c r="I224" s="73"/>
      <c r="J224" s="74"/>
      <c r="K224" s="75"/>
      <c r="L224" s="74"/>
      <c r="O224" s="73"/>
      <c r="P224" s="74"/>
      <c r="Q224" s="75"/>
      <c r="R224" s="74"/>
    </row>
    <row r="225" spans="2:18" s="56" customFormat="1" ht="16.5">
      <c r="B225" s="63" t="str">
        <f t="shared" si="9"/>
        <v>1月</v>
      </c>
      <c r="C225" s="51"/>
      <c r="D225" s="53"/>
      <c r="E225" s="54"/>
      <c r="F225" s="55"/>
      <c r="I225" s="73"/>
      <c r="J225" s="74"/>
      <c r="K225" s="75"/>
      <c r="L225" s="74"/>
      <c r="O225" s="73"/>
      <c r="P225" s="74"/>
      <c r="Q225" s="75"/>
      <c r="R225" s="74"/>
    </row>
    <row r="226" spans="2:18" s="56" customFormat="1" ht="16.5">
      <c r="B226" s="63" t="str">
        <f t="shared" si="9"/>
        <v>1月</v>
      </c>
      <c r="C226" s="51"/>
      <c r="D226" s="53"/>
      <c r="E226" s="54"/>
      <c r="F226" s="55"/>
      <c r="I226" s="73"/>
      <c r="J226" s="74"/>
      <c r="K226" s="75"/>
      <c r="L226" s="74"/>
      <c r="O226" s="73"/>
      <c r="P226" s="74"/>
      <c r="Q226" s="75"/>
      <c r="R226" s="74"/>
    </row>
    <row r="227" spans="2:18" s="56" customFormat="1" ht="16.5">
      <c r="B227" s="63" t="str">
        <f t="shared" si="9"/>
        <v>1月</v>
      </c>
      <c r="C227" s="51"/>
      <c r="D227" s="53"/>
      <c r="E227" s="54"/>
      <c r="F227" s="55"/>
      <c r="I227" s="73"/>
      <c r="J227" s="74"/>
      <c r="K227" s="75"/>
      <c r="L227" s="74"/>
      <c r="O227" s="73"/>
      <c r="P227" s="74"/>
      <c r="Q227" s="75"/>
      <c r="R227" s="74"/>
    </row>
    <row r="228" spans="2:18" s="56" customFormat="1" ht="16.5">
      <c r="B228" s="63" t="str">
        <f t="shared" si="9"/>
        <v>1月</v>
      </c>
      <c r="C228" s="51"/>
      <c r="D228" s="53"/>
      <c r="E228" s="54"/>
      <c r="F228" s="55"/>
      <c r="I228" s="73"/>
      <c r="J228" s="74"/>
      <c r="K228" s="75"/>
      <c r="L228" s="74"/>
      <c r="O228" s="73"/>
      <c r="P228" s="74"/>
      <c r="Q228" s="75"/>
      <c r="R228" s="74"/>
    </row>
    <row r="229" spans="2:18" s="56" customFormat="1" ht="16.5">
      <c r="B229" s="63" t="str">
        <f t="shared" si="9"/>
        <v>1月</v>
      </c>
      <c r="C229" s="51"/>
      <c r="D229" s="53"/>
      <c r="E229" s="54"/>
      <c r="F229" s="55"/>
      <c r="I229" s="73"/>
      <c r="J229" s="74"/>
      <c r="K229" s="75"/>
      <c r="L229" s="74"/>
      <c r="O229" s="73"/>
      <c r="P229" s="74"/>
      <c r="Q229" s="75"/>
      <c r="R229" s="74"/>
    </row>
    <row r="230" spans="2:18" s="56" customFormat="1" ht="16.5">
      <c r="B230" s="63" t="str">
        <f t="shared" si="9"/>
        <v>1月</v>
      </c>
      <c r="C230" s="51"/>
      <c r="D230" s="53"/>
      <c r="E230" s="54"/>
      <c r="F230" s="55"/>
      <c r="I230" s="73"/>
      <c r="J230" s="74"/>
      <c r="K230" s="75"/>
      <c r="L230" s="74"/>
      <c r="O230" s="73"/>
      <c r="P230" s="74"/>
      <c r="Q230" s="75"/>
      <c r="R230" s="74"/>
    </row>
    <row r="231" spans="2:18" s="56" customFormat="1" ht="16.5">
      <c r="B231" s="63" t="str">
        <f t="shared" si="9"/>
        <v>1月</v>
      </c>
      <c r="C231" s="51"/>
      <c r="D231" s="53"/>
      <c r="E231" s="54"/>
      <c r="F231" s="55"/>
      <c r="I231" s="73"/>
      <c r="J231" s="74"/>
      <c r="K231" s="75"/>
      <c r="L231" s="74"/>
      <c r="O231" s="73"/>
      <c r="P231" s="74"/>
      <c r="Q231" s="75"/>
      <c r="R231" s="74"/>
    </row>
    <row r="232" spans="2:18" s="56" customFormat="1" ht="16.5">
      <c r="B232" s="63" t="str">
        <f t="shared" si="9"/>
        <v>1月</v>
      </c>
      <c r="C232" s="51"/>
      <c r="D232" s="53"/>
      <c r="E232" s="54"/>
      <c r="F232" s="55"/>
      <c r="I232" s="73"/>
      <c r="J232" s="74"/>
      <c r="K232" s="75"/>
      <c r="L232" s="74"/>
      <c r="O232" s="73"/>
      <c r="P232" s="74"/>
      <c r="Q232" s="75"/>
      <c r="R232" s="74"/>
    </row>
    <row r="233" spans="2:18" s="56" customFormat="1" ht="16.5">
      <c r="B233" s="63" t="str">
        <f t="shared" si="9"/>
        <v>1月</v>
      </c>
      <c r="C233" s="51"/>
      <c r="D233" s="53"/>
      <c r="E233" s="54"/>
      <c r="F233" s="55"/>
      <c r="I233" s="73"/>
      <c r="J233" s="74"/>
      <c r="K233" s="75"/>
      <c r="L233" s="74"/>
      <c r="O233" s="73"/>
      <c r="P233" s="74"/>
      <c r="Q233" s="75"/>
      <c r="R233" s="74"/>
    </row>
    <row r="234" spans="2:18" s="56" customFormat="1" ht="16.5">
      <c r="B234" s="63" t="str">
        <f t="shared" si="9"/>
        <v>1月</v>
      </c>
      <c r="C234" s="51"/>
      <c r="D234" s="53"/>
      <c r="E234" s="54"/>
      <c r="F234" s="55"/>
      <c r="I234" s="73"/>
      <c r="J234" s="74"/>
      <c r="K234" s="75"/>
      <c r="L234" s="74"/>
      <c r="O234" s="73"/>
      <c r="P234" s="74"/>
      <c r="Q234" s="75"/>
      <c r="R234" s="74"/>
    </row>
    <row r="235" spans="2:18" s="56" customFormat="1" ht="16.5">
      <c r="B235" s="63" t="str">
        <f t="shared" si="9"/>
        <v>1月</v>
      </c>
      <c r="C235" s="51"/>
      <c r="D235" s="53"/>
      <c r="E235" s="54"/>
      <c r="F235" s="55"/>
      <c r="I235" s="73"/>
      <c r="J235" s="74"/>
      <c r="K235" s="75"/>
      <c r="L235" s="74"/>
      <c r="O235" s="73"/>
      <c r="P235" s="74"/>
      <c r="Q235" s="75"/>
      <c r="R235" s="74"/>
    </row>
    <row r="236" spans="2:18" s="56" customFormat="1" ht="16.5">
      <c r="B236" s="63" t="str">
        <f t="shared" si="9"/>
        <v>1月</v>
      </c>
      <c r="C236" s="51"/>
      <c r="D236" s="53"/>
      <c r="E236" s="54"/>
      <c r="F236" s="55"/>
      <c r="I236" s="73"/>
      <c r="J236" s="74"/>
      <c r="K236" s="75"/>
      <c r="L236" s="74"/>
      <c r="O236" s="73"/>
      <c r="P236" s="74"/>
      <c r="Q236" s="75"/>
      <c r="R236" s="74"/>
    </row>
    <row r="237" spans="2:18" s="56" customFormat="1" ht="16.5">
      <c r="B237" s="63" t="str">
        <f t="shared" si="9"/>
        <v>1月</v>
      </c>
      <c r="C237" s="51"/>
      <c r="D237" s="53"/>
      <c r="E237" s="54"/>
      <c r="F237" s="55"/>
      <c r="I237" s="73"/>
      <c r="J237" s="74"/>
      <c r="K237" s="75"/>
      <c r="L237" s="74"/>
      <c r="O237" s="73"/>
      <c r="P237" s="74"/>
      <c r="Q237" s="75"/>
      <c r="R237" s="74"/>
    </row>
    <row r="238" spans="2:18" s="56" customFormat="1" ht="16.5">
      <c r="B238" s="63" t="str">
        <f t="shared" si="9"/>
        <v>1月</v>
      </c>
      <c r="C238" s="51"/>
      <c r="D238" s="53"/>
      <c r="E238" s="54"/>
      <c r="F238" s="55"/>
      <c r="I238" s="73"/>
      <c r="J238" s="74"/>
      <c r="K238" s="75"/>
      <c r="L238" s="74"/>
      <c r="O238" s="73"/>
      <c r="P238" s="74"/>
      <c r="Q238" s="75"/>
      <c r="R238" s="74"/>
    </row>
    <row r="239" spans="2:18" s="56" customFormat="1" ht="16.5">
      <c r="B239" s="63" t="str">
        <f t="shared" si="9"/>
        <v>1月</v>
      </c>
      <c r="C239" s="51"/>
      <c r="D239" s="53"/>
      <c r="E239" s="54"/>
      <c r="F239" s="55"/>
      <c r="I239" s="73"/>
      <c r="J239" s="74"/>
      <c r="K239" s="75"/>
      <c r="L239" s="74"/>
      <c r="O239" s="73"/>
      <c r="P239" s="74"/>
      <c r="Q239" s="75"/>
      <c r="R239" s="74"/>
    </row>
    <row r="240" spans="2:18" s="56" customFormat="1" ht="16.5">
      <c r="B240" s="63" t="str">
        <f t="shared" si="9"/>
        <v>1月</v>
      </c>
      <c r="C240" s="51"/>
      <c r="D240" s="53"/>
      <c r="E240" s="54"/>
      <c r="F240" s="55"/>
      <c r="I240" s="73"/>
      <c r="J240" s="74"/>
      <c r="K240" s="75"/>
      <c r="L240" s="74"/>
      <c r="O240" s="73"/>
      <c r="P240" s="74"/>
      <c r="Q240" s="75"/>
      <c r="R240" s="74"/>
    </row>
    <row r="241" spans="2:18" s="56" customFormat="1" ht="16.5">
      <c r="B241" s="63" t="str">
        <f t="shared" si="9"/>
        <v>1月</v>
      </c>
      <c r="C241" s="51"/>
      <c r="D241" s="53"/>
      <c r="E241" s="54"/>
      <c r="F241" s="55"/>
      <c r="I241" s="73"/>
      <c r="J241" s="74"/>
      <c r="K241" s="75"/>
      <c r="L241" s="74"/>
      <c r="O241" s="73"/>
      <c r="P241" s="74"/>
      <c r="Q241" s="75"/>
      <c r="R241" s="74"/>
    </row>
    <row r="242" spans="2:18" s="56" customFormat="1" ht="16.5">
      <c r="B242" s="63" t="str">
        <f t="shared" si="9"/>
        <v>1月</v>
      </c>
      <c r="C242" s="51"/>
      <c r="D242" s="53"/>
      <c r="E242" s="54"/>
      <c r="F242" s="55"/>
      <c r="I242" s="73"/>
      <c r="J242" s="74"/>
      <c r="K242" s="75"/>
      <c r="L242" s="74"/>
      <c r="O242" s="73"/>
      <c r="P242" s="74"/>
      <c r="Q242" s="75"/>
      <c r="R242" s="74"/>
    </row>
    <row r="243" spans="2:18" s="56" customFormat="1" ht="16.5">
      <c r="B243" s="63" t="str">
        <f t="shared" si="9"/>
        <v>1月</v>
      </c>
      <c r="C243" s="51"/>
      <c r="D243" s="53"/>
      <c r="E243" s="54"/>
      <c r="F243" s="55"/>
      <c r="I243" s="73"/>
      <c r="J243" s="74"/>
      <c r="K243" s="75"/>
      <c r="L243" s="74"/>
      <c r="O243" s="73"/>
      <c r="P243" s="74"/>
      <c r="Q243" s="75"/>
      <c r="R243" s="74"/>
    </row>
    <row r="244" spans="2:18" s="56" customFormat="1" ht="16.5">
      <c r="B244" s="63" t="str">
        <f t="shared" si="9"/>
        <v>1月</v>
      </c>
      <c r="C244" s="51"/>
      <c r="D244" s="53"/>
      <c r="E244" s="54"/>
      <c r="F244" s="55"/>
      <c r="I244" s="73"/>
      <c r="J244" s="74"/>
      <c r="K244" s="75"/>
      <c r="L244" s="74"/>
      <c r="O244" s="73"/>
      <c r="P244" s="74"/>
      <c r="Q244" s="75"/>
      <c r="R244" s="74"/>
    </row>
    <row r="245" spans="2:18" s="56" customFormat="1" ht="16.5">
      <c r="B245" s="63" t="str">
        <f t="shared" si="9"/>
        <v>1月</v>
      </c>
      <c r="C245" s="51"/>
      <c r="D245" s="53"/>
      <c r="E245" s="54"/>
      <c r="F245" s="55"/>
      <c r="I245" s="73"/>
      <c r="J245" s="74"/>
      <c r="K245" s="75"/>
      <c r="L245" s="74"/>
      <c r="O245" s="73"/>
      <c r="P245" s="74"/>
      <c r="Q245" s="75"/>
      <c r="R245" s="74"/>
    </row>
    <row r="246" spans="2:18" s="56" customFormat="1" ht="16.5">
      <c r="B246" s="63" t="str">
        <f t="shared" si="9"/>
        <v>1月</v>
      </c>
      <c r="C246" s="51"/>
      <c r="D246" s="53"/>
      <c r="E246" s="54"/>
      <c r="F246" s="55"/>
      <c r="I246" s="73"/>
      <c r="J246" s="74"/>
      <c r="K246" s="75"/>
      <c r="L246" s="74"/>
      <c r="O246" s="73"/>
      <c r="P246" s="74"/>
      <c r="Q246" s="75"/>
      <c r="R246" s="74"/>
    </row>
    <row r="247" spans="2:18" s="56" customFormat="1" ht="16.5">
      <c r="B247" s="63" t="str">
        <f t="shared" si="9"/>
        <v>1月</v>
      </c>
      <c r="C247" s="51"/>
      <c r="D247" s="53"/>
      <c r="E247" s="54"/>
      <c r="F247" s="55"/>
      <c r="I247" s="73"/>
      <c r="J247" s="74"/>
      <c r="K247" s="75"/>
      <c r="L247" s="74"/>
      <c r="O247" s="73"/>
      <c r="P247" s="74"/>
      <c r="Q247" s="75"/>
      <c r="R247" s="74"/>
    </row>
    <row r="248" spans="2:18" s="56" customFormat="1" ht="16.5">
      <c r="B248" s="63" t="str">
        <f t="shared" si="9"/>
        <v>1月</v>
      </c>
      <c r="C248" s="51"/>
      <c r="D248" s="53"/>
      <c r="E248" s="54"/>
      <c r="F248" s="55"/>
      <c r="I248" s="73"/>
      <c r="J248" s="74"/>
      <c r="K248" s="75"/>
      <c r="L248" s="74"/>
      <c r="O248" s="73"/>
      <c r="P248" s="74"/>
      <c r="Q248" s="75"/>
      <c r="R248" s="74"/>
    </row>
    <row r="249" spans="2:18" s="56" customFormat="1" ht="16.5">
      <c r="B249" s="63" t="str">
        <f t="shared" si="9"/>
        <v>1月</v>
      </c>
      <c r="C249" s="51"/>
      <c r="D249" s="53"/>
      <c r="E249" s="54"/>
      <c r="F249" s="55"/>
      <c r="I249" s="73"/>
      <c r="J249" s="74"/>
      <c r="K249" s="75"/>
      <c r="L249" s="74"/>
      <c r="O249" s="73"/>
      <c r="P249" s="74"/>
      <c r="Q249" s="75"/>
      <c r="R249" s="74"/>
    </row>
    <row r="250" spans="2:18" s="56" customFormat="1" ht="16.5">
      <c r="B250" s="63" t="str">
        <f t="shared" si="9"/>
        <v>1月</v>
      </c>
      <c r="C250" s="51"/>
      <c r="D250" s="53"/>
      <c r="E250" s="54"/>
      <c r="F250" s="55"/>
      <c r="I250" s="73"/>
      <c r="J250" s="74"/>
      <c r="K250" s="75"/>
      <c r="L250" s="74"/>
      <c r="O250" s="73"/>
      <c r="P250" s="74"/>
      <c r="Q250" s="75"/>
      <c r="R250" s="74"/>
    </row>
    <row r="251" spans="2:18" s="56" customFormat="1" ht="16.5">
      <c r="B251" s="63" t="str">
        <f t="shared" si="9"/>
        <v>1月</v>
      </c>
      <c r="C251" s="51"/>
      <c r="D251" s="53"/>
      <c r="E251" s="54"/>
      <c r="F251" s="55"/>
      <c r="I251" s="73"/>
      <c r="J251" s="74"/>
      <c r="K251" s="75"/>
      <c r="L251" s="74"/>
      <c r="O251" s="73"/>
      <c r="P251" s="74"/>
      <c r="Q251" s="75"/>
      <c r="R251" s="74"/>
    </row>
    <row r="252" spans="2:18" s="56" customFormat="1" ht="16.5">
      <c r="B252" s="63" t="str">
        <f t="shared" si="9"/>
        <v>1月</v>
      </c>
      <c r="C252" s="51"/>
      <c r="D252" s="53"/>
      <c r="E252" s="54"/>
      <c r="F252" s="55"/>
      <c r="I252" s="73"/>
      <c r="J252" s="74"/>
      <c r="K252" s="75"/>
      <c r="L252" s="74"/>
      <c r="O252" s="73"/>
      <c r="P252" s="74"/>
      <c r="Q252" s="75"/>
      <c r="R252" s="74"/>
    </row>
    <row r="253" spans="2:18" s="56" customFormat="1" ht="16.5">
      <c r="B253" s="63" t="str">
        <f t="shared" si="9"/>
        <v>1月</v>
      </c>
      <c r="C253" s="51"/>
      <c r="D253" s="53"/>
      <c r="E253" s="54"/>
      <c r="F253" s="55"/>
      <c r="I253" s="73"/>
      <c r="J253" s="74"/>
      <c r="K253" s="75"/>
      <c r="L253" s="74"/>
      <c r="O253" s="73"/>
      <c r="P253" s="74"/>
      <c r="Q253" s="75"/>
      <c r="R253" s="74"/>
    </row>
    <row r="254" spans="2:18" s="56" customFormat="1" ht="16.5">
      <c r="B254" s="63" t="str">
        <f t="shared" si="9"/>
        <v>1月</v>
      </c>
      <c r="C254" s="51"/>
      <c r="D254" s="53"/>
      <c r="E254" s="54"/>
      <c r="F254" s="55"/>
      <c r="I254" s="73"/>
      <c r="J254" s="74"/>
      <c r="K254" s="75"/>
      <c r="L254" s="74"/>
      <c r="O254" s="73"/>
      <c r="P254" s="74"/>
      <c r="Q254" s="75"/>
      <c r="R254" s="74"/>
    </row>
    <row r="255" spans="2:18" s="56" customFormat="1" ht="16.5">
      <c r="B255" s="63" t="str">
        <f t="shared" si="9"/>
        <v>1月</v>
      </c>
      <c r="C255" s="51"/>
      <c r="D255" s="53"/>
      <c r="E255" s="54"/>
      <c r="F255" s="55"/>
      <c r="I255" s="73"/>
      <c r="J255" s="74"/>
      <c r="K255" s="75"/>
      <c r="L255" s="74"/>
      <c r="O255" s="73"/>
      <c r="P255" s="74"/>
      <c r="Q255" s="75"/>
      <c r="R255" s="74"/>
    </row>
    <row r="256" spans="2:18" s="56" customFormat="1" ht="16.5">
      <c r="B256" s="63" t="str">
        <f t="shared" si="9"/>
        <v>1月</v>
      </c>
      <c r="C256" s="51"/>
      <c r="D256" s="53"/>
      <c r="E256" s="54"/>
      <c r="F256" s="55"/>
      <c r="I256" s="73"/>
      <c r="J256" s="74"/>
      <c r="K256" s="75"/>
      <c r="L256" s="74"/>
      <c r="O256" s="73"/>
      <c r="P256" s="74"/>
      <c r="Q256" s="75"/>
      <c r="R256" s="74"/>
    </row>
    <row r="257" spans="2:18" s="56" customFormat="1" ht="16.5">
      <c r="B257" s="63" t="str">
        <f t="shared" si="9"/>
        <v>1月</v>
      </c>
      <c r="C257" s="51"/>
      <c r="D257" s="53"/>
      <c r="E257" s="54"/>
      <c r="F257" s="55"/>
      <c r="I257" s="73"/>
      <c r="J257" s="74"/>
      <c r="K257" s="75"/>
      <c r="L257" s="74"/>
      <c r="O257" s="73"/>
      <c r="P257" s="74"/>
      <c r="Q257" s="75"/>
      <c r="R257" s="74"/>
    </row>
    <row r="258" spans="2:18" s="56" customFormat="1" ht="16.5">
      <c r="B258" s="63" t="str">
        <f t="shared" si="9"/>
        <v>1月</v>
      </c>
      <c r="C258" s="51"/>
      <c r="D258" s="53"/>
      <c r="E258" s="54"/>
      <c r="F258" s="55"/>
      <c r="I258" s="73"/>
      <c r="J258" s="74"/>
      <c r="K258" s="75"/>
      <c r="L258" s="74"/>
      <c r="O258" s="73"/>
      <c r="P258" s="74"/>
      <c r="Q258" s="75"/>
      <c r="R258" s="74"/>
    </row>
    <row r="259" spans="2:18" s="56" customFormat="1" ht="16.5">
      <c r="B259" s="63" t="str">
        <f t="shared" si="9"/>
        <v>1月</v>
      </c>
      <c r="C259" s="51"/>
      <c r="D259" s="53"/>
      <c r="E259" s="54"/>
      <c r="F259" s="55"/>
      <c r="I259" s="73"/>
      <c r="J259" s="74"/>
      <c r="K259" s="75"/>
      <c r="L259" s="74"/>
      <c r="O259" s="73"/>
      <c r="P259" s="74"/>
      <c r="Q259" s="75"/>
      <c r="R259" s="74"/>
    </row>
    <row r="260" spans="2:18" s="56" customFormat="1" ht="16.5">
      <c r="B260" s="63" t="str">
        <f t="shared" ref="B260:B323" si="12">MONTH(C260)&amp;"月"&amp;D260</f>
        <v>1月</v>
      </c>
      <c r="C260" s="51"/>
      <c r="D260" s="53"/>
      <c r="E260" s="54"/>
      <c r="F260" s="55"/>
      <c r="I260" s="73"/>
      <c r="J260" s="74"/>
      <c r="K260" s="75"/>
      <c r="L260" s="74"/>
      <c r="O260" s="73"/>
      <c r="P260" s="74"/>
      <c r="Q260" s="75"/>
      <c r="R260" s="74"/>
    </row>
    <row r="261" spans="2:18" s="56" customFormat="1" ht="16.5">
      <c r="B261" s="63" t="str">
        <f t="shared" si="12"/>
        <v>1月</v>
      </c>
      <c r="C261" s="51"/>
      <c r="D261" s="53"/>
      <c r="E261" s="54"/>
      <c r="F261" s="55"/>
      <c r="I261" s="73"/>
      <c r="J261" s="74"/>
      <c r="K261" s="75"/>
      <c r="L261" s="74"/>
      <c r="O261" s="73"/>
      <c r="P261" s="74"/>
      <c r="Q261" s="75"/>
      <c r="R261" s="74"/>
    </row>
    <row r="262" spans="2:18" s="56" customFormat="1" ht="16.5">
      <c r="B262" s="63" t="str">
        <f t="shared" si="12"/>
        <v>1月</v>
      </c>
      <c r="C262" s="51"/>
      <c r="D262" s="53"/>
      <c r="E262" s="54"/>
      <c r="F262" s="55"/>
      <c r="I262" s="73"/>
      <c r="J262" s="74"/>
      <c r="K262" s="75"/>
      <c r="L262" s="74"/>
      <c r="O262" s="73"/>
      <c r="P262" s="74"/>
      <c r="Q262" s="75"/>
      <c r="R262" s="74"/>
    </row>
    <row r="263" spans="2:18" s="56" customFormat="1" ht="16.5">
      <c r="B263" s="63" t="str">
        <f t="shared" si="12"/>
        <v>1月</v>
      </c>
      <c r="C263" s="51"/>
      <c r="D263" s="53"/>
      <c r="E263" s="54"/>
      <c r="F263" s="55"/>
      <c r="I263" s="73"/>
      <c r="J263" s="74"/>
      <c r="K263" s="75"/>
      <c r="L263" s="74"/>
      <c r="O263" s="73"/>
      <c r="P263" s="74"/>
      <c r="Q263" s="75"/>
      <c r="R263" s="74"/>
    </row>
    <row r="264" spans="2:18" s="56" customFormat="1" ht="16.5">
      <c r="B264" s="63" t="str">
        <f t="shared" si="12"/>
        <v>1月</v>
      </c>
      <c r="C264" s="51"/>
      <c r="D264" s="53"/>
      <c r="E264" s="54"/>
      <c r="F264" s="55"/>
      <c r="I264" s="73"/>
      <c r="J264" s="74"/>
      <c r="K264" s="75"/>
      <c r="L264" s="74"/>
      <c r="O264" s="73"/>
      <c r="P264" s="74"/>
      <c r="Q264" s="75"/>
      <c r="R264" s="74"/>
    </row>
    <row r="265" spans="2:18" s="56" customFormat="1" ht="16.5">
      <c r="B265" s="63" t="str">
        <f t="shared" si="12"/>
        <v>1月</v>
      </c>
      <c r="C265" s="51"/>
      <c r="D265" s="53"/>
      <c r="E265" s="54"/>
      <c r="F265" s="55"/>
      <c r="I265" s="73"/>
      <c r="J265" s="74"/>
      <c r="K265" s="75"/>
      <c r="L265" s="74"/>
      <c r="O265" s="73"/>
      <c r="P265" s="74"/>
      <c r="Q265" s="75"/>
      <c r="R265" s="74"/>
    </row>
    <row r="266" spans="2:18" s="56" customFormat="1" ht="16.5">
      <c r="B266" s="63" t="str">
        <f t="shared" si="12"/>
        <v>1月</v>
      </c>
      <c r="C266" s="51"/>
      <c r="D266" s="53"/>
      <c r="E266" s="54"/>
      <c r="F266" s="55"/>
      <c r="I266" s="73"/>
      <c r="J266" s="74"/>
      <c r="K266" s="75"/>
      <c r="L266" s="74"/>
      <c r="O266" s="73"/>
      <c r="P266" s="74"/>
      <c r="Q266" s="75"/>
      <c r="R266" s="74"/>
    </row>
    <row r="267" spans="2:18" s="56" customFormat="1" ht="16.5">
      <c r="B267" s="63" t="str">
        <f t="shared" si="12"/>
        <v>1月</v>
      </c>
      <c r="C267" s="51"/>
      <c r="D267" s="53"/>
      <c r="E267" s="54"/>
      <c r="F267" s="55"/>
      <c r="I267" s="73"/>
      <c r="J267" s="74"/>
      <c r="K267" s="75"/>
      <c r="L267" s="74"/>
      <c r="O267" s="73"/>
      <c r="P267" s="74"/>
      <c r="Q267" s="75"/>
      <c r="R267" s="74"/>
    </row>
    <row r="268" spans="2:18" s="56" customFormat="1" ht="16.5">
      <c r="B268" s="63" t="str">
        <f t="shared" si="12"/>
        <v>1月</v>
      </c>
      <c r="C268" s="51"/>
      <c r="D268" s="53"/>
      <c r="E268" s="54"/>
      <c r="F268" s="55"/>
      <c r="I268" s="73"/>
      <c r="J268" s="74"/>
      <c r="K268" s="75"/>
      <c r="L268" s="74"/>
      <c r="O268" s="73"/>
      <c r="P268" s="74"/>
      <c r="Q268" s="75"/>
      <c r="R268" s="74"/>
    </row>
    <row r="269" spans="2:18" s="56" customFormat="1" ht="16.5">
      <c r="B269" s="63" t="str">
        <f t="shared" si="12"/>
        <v>1月</v>
      </c>
      <c r="C269" s="51"/>
      <c r="D269" s="53"/>
      <c r="E269" s="54"/>
      <c r="F269" s="55"/>
      <c r="I269" s="73"/>
      <c r="J269" s="74"/>
      <c r="K269" s="75"/>
      <c r="L269" s="74"/>
      <c r="O269" s="73"/>
      <c r="P269" s="74"/>
      <c r="Q269" s="75"/>
      <c r="R269" s="74"/>
    </row>
    <row r="270" spans="2:18" s="56" customFormat="1" ht="16.5">
      <c r="B270" s="63" t="str">
        <f t="shared" si="12"/>
        <v>1月</v>
      </c>
      <c r="C270" s="51"/>
      <c r="D270" s="53"/>
      <c r="E270" s="54"/>
      <c r="F270" s="55"/>
      <c r="I270" s="73"/>
      <c r="J270" s="74"/>
      <c r="K270" s="75"/>
      <c r="L270" s="74"/>
      <c r="O270" s="73"/>
      <c r="P270" s="74"/>
      <c r="Q270" s="75"/>
      <c r="R270" s="74"/>
    </row>
    <row r="271" spans="2:18" s="56" customFormat="1" ht="16.5">
      <c r="B271" s="63" t="str">
        <f t="shared" si="12"/>
        <v>1月</v>
      </c>
      <c r="C271" s="51"/>
      <c r="D271" s="53"/>
      <c r="E271" s="54"/>
      <c r="F271" s="55"/>
      <c r="I271" s="73"/>
      <c r="J271" s="74"/>
      <c r="K271" s="75"/>
      <c r="L271" s="74"/>
      <c r="O271" s="73"/>
      <c r="P271" s="74"/>
      <c r="Q271" s="75"/>
      <c r="R271" s="74"/>
    </row>
    <row r="272" spans="2:18" s="56" customFormat="1" ht="16.5">
      <c r="B272" s="63" t="str">
        <f t="shared" si="12"/>
        <v>1月</v>
      </c>
      <c r="C272" s="51"/>
      <c r="D272" s="53"/>
      <c r="E272" s="54"/>
      <c r="F272" s="55"/>
      <c r="I272" s="73"/>
      <c r="J272" s="74"/>
      <c r="K272" s="75"/>
      <c r="L272" s="74"/>
      <c r="O272" s="73"/>
      <c r="P272" s="74"/>
      <c r="Q272" s="75"/>
      <c r="R272" s="74"/>
    </row>
    <row r="273" spans="2:18" s="56" customFormat="1" ht="16.5">
      <c r="B273" s="63" t="str">
        <f t="shared" si="12"/>
        <v>1月</v>
      </c>
      <c r="C273" s="51"/>
      <c r="D273" s="53"/>
      <c r="E273" s="54"/>
      <c r="F273" s="55"/>
      <c r="I273" s="73"/>
      <c r="J273" s="74"/>
      <c r="K273" s="75"/>
      <c r="L273" s="74"/>
      <c r="O273" s="73"/>
      <c r="P273" s="74"/>
      <c r="Q273" s="75"/>
      <c r="R273" s="74"/>
    </row>
    <row r="274" spans="2:18" s="56" customFormat="1" ht="16.5">
      <c r="B274" s="63" t="str">
        <f t="shared" si="12"/>
        <v>1月</v>
      </c>
      <c r="C274" s="51"/>
      <c r="D274" s="53"/>
      <c r="E274" s="54"/>
      <c r="F274" s="55"/>
      <c r="I274" s="73"/>
      <c r="J274" s="74"/>
      <c r="K274" s="75"/>
      <c r="L274" s="74"/>
      <c r="O274" s="73"/>
      <c r="P274" s="74"/>
      <c r="Q274" s="75"/>
      <c r="R274" s="74"/>
    </row>
    <row r="275" spans="2:18" s="56" customFormat="1" ht="16.5">
      <c r="B275" s="63" t="str">
        <f t="shared" si="12"/>
        <v>1月</v>
      </c>
      <c r="C275" s="51"/>
      <c r="D275" s="53"/>
      <c r="E275" s="54"/>
      <c r="F275" s="55"/>
      <c r="I275" s="73"/>
      <c r="J275" s="74"/>
      <c r="K275" s="75"/>
      <c r="L275" s="74"/>
      <c r="O275" s="73"/>
      <c r="P275" s="74"/>
      <c r="Q275" s="75"/>
      <c r="R275" s="74"/>
    </row>
    <row r="276" spans="2:18" s="56" customFormat="1" ht="16.5">
      <c r="B276" s="63" t="str">
        <f t="shared" si="12"/>
        <v>1月</v>
      </c>
      <c r="C276" s="51"/>
      <c r="D276" s="53"/>
      <c r="E276" s="54"/>
      <c r="F276" s="55"/>
      <c r="I276" s="73"/>
      <c r="J276" s="74"/>
      <c r="K276" s="75"/>
      <c r="L276" s="74"/>
      <c r="O276" s="73"/>
      <c r="P276" s="74"/>
      <c r="Q276" s="75"/>
      <c r="R276" s="74"/>
    </row>
    <row r="277" spans="2:18" s="56" customFormat="1" ht="16.5">
      <c r="B277" s="63" t="str">
        <f t="shared" si="12"/>
        <v>1月</v>
      </c>
      <c r="C277" s="51"/>
      <c r="D277" s="53"/>
      <c r="E277" s="54"/>
      <c r="F277" s="55"/>
      <c r="I277" s="73"/>
      <c r="J277" s="74"/>
      <c r="K277" s="75"/>
      <c r="L277" s="74"/>
      <c r="O277" s="73"/>
      <c r="P277" s="74"/>
      <c r="Q277" s="75"/>
      <c r="R277" s="74"/>
    </row>
    <row r="278" spans="2:18" s="56" customFormat="1" ht="16.5">
      <c r="B278" s="63" t="str">
        <f t="shared" si="12"/>
        <v>1月</v>
      </c>
      <c r="C278" s="51"/>
      <c r="D278" s="53"/>
      <c r="E278" s="54"/>
      <c r="F278" s="55"/>
      <c r="I278" s="73"/>
      <c r="J278" s="74"/>
      <c r="K278" s="75"/>
      <c r="L278" s="74"/>
      <c r="O278" s="73"/>
      <c r="P278" s="74"/>
      <c r="Q278" s="75"/>
      <c r="R278" s="74"/>
    </row>
    <row r="279" spans="2:18" s="56" customFormat="1" ht="16.5">
      <c r="B279" s="63" t="str">
        <f t="shared" si="12"/>
        <v>1月</v>
      </c>
      <c r="C279" s="51"/>
      <c r="D279" s="53"/>
      <c r="E279" s="54"/>
      <c r="F279" s="55"/>
      <c r="I279" s="73"/>
      <c r="J279" s="74"/>
      <c r="K279" s="75"/>
      <c r="L279" s="74"/>
      <c r="O279" s="73"/>
      <c r="P279" s="74"/>
      <c r="Q279" s="75"/>
      <c r="R279" s="74"/>
    </row>
    <row r="280" spans="2:18" s="56" customFormat="1" ht="16.5">
      <c r="B280" s="63" t="str">
        <f t="shared" si="12"/>
        <v>1月</v>
      </c>
      <c r="C280" s="51"/>
      <c r="D280" s="53"/>
      <c r="E280" s="54"/>
      <c r="F280" s="55"/>
      <c r="I280" s="73"/>
      <c r="J280" s="74"/>
      <c r="K280" s="75"/>
      <c r="L280" s="74"/>
      <c r="O280" s="73"/>
      <c r="P280" s="74"/>
      <c r="Q280" s="75"/>
      <c r="R280" s="74"/>
    </row>
    <row r="281" spans="2:18" s="56" customFormat="1" ht="16.5">
      <c r="B281" s="63" t="str">
        <f t="shared" si="12"/>
        <v>1月</v>
      </c>
      <c r="C281" s="51"/>
      <c r="D281" s="53"/>
      <c r="E281" s="54"/>
      <c r="F281" s="55"/>
      <c r="I281" s="73"/>
      <c r="J281" s="74"/>
      <c r="K281" s="75"/>
      <c r="L281" s="74"/>
      <c r="O281" s="73"/>
      <c r="P281" s="74"/>
      <c r="Q281" s="75"/>
      <c r="R281" s="74"/>
    </row>
    <row r="282" spans="2:18" s="56" customFormat="1" ht="16.5">
      <c r="B282" s="63" t="str">
        <f t="shared" si="12"/>
        <v>1月</v>
      </c>
      <c r="C282" s="51"/>
      <c r="D282" s="53"/>
      <c r="E282" s="54"/>
      <c r="F282" s="55"/>
      <c r="I282" s="73"/>
      <c r="J282" s="74"/>
      <c r="K282" s="75"/>
      <c r="L282" s="74"/>
      <c r="O282" s="73"/>
      <c r="P282" s="74"/>
      <c r="Q282" s="75"/>
      <c r="R282" s="74"/>
    </row>
    <row r="283" spans="2:18" s="56" customFormat="1" ht="16.5">
      <c r="B283" s="63" t="str">
        <f t="shared" si="12"/>
        <v>1月</v>
      </c>
      <c r="C283" s="51"/>
      <c r="D283" s="53"/>
      <c r="E283" s="54"/>
      <c r="F283" s="55"/>
      <c r="I283" s="73"/>
      <c r="J283" s="74"/>
      <c r="K283" s="75"/>
      <c r="L283" s="74"/>
      <c r="O283" s="73"/>
      <c r="P283" s="74"/>
      <c r="Q283" s="75"/>
      <c r="R283" s="74"/>
    </row>
    <row r="284" spans="2:18" s="56" customFormat="1" ht="16.5">
      <c r="B284" s="63" t="str">
        <f t="shared" si="12"/>
        <v>1月</v>
      </c>
      <c r="C284" s="51"/>
      <c r="D284" s="53"/>
      <c r="E284" s="54"/>
      <c r="F284" s="55"/>
      <c r="I284" s="73"/>
      <c r="J284" s="74"/>
      <c r="K284" s="75"/>
      <c r="L284" s="74"/>
      <c r="O284" s="73"/>
      <c r="P284" s="74"/>
      <c r="Q284" s="75"/>
      <c r="R284" s="74"/>
    </row>
    <row r="285" spans="2:18" s="56" customFormat="1" ht="16.5">
      <c r="B285" s="63" t="str">
        <f t="shared" si="12"/>
        <v>1月</v>
      </c>
      <c r="C285" s="51"/>
      <c r="D285" s="53"/>
      <c r="E285" s="54"/>
      <c r="F285" s="55"/>
      <c r="I285" s="73"/>
      <c r="J285" s="74"/>
      <c r="K285" s="75"/>
      <c r="L285" s="74"/>
      <c r="O285" s="73"/>
      <c r="P285" s="74"/>
      <c r="Q285" s="75"/>
      <c r="R285" s="74"/>
    </row>
    <row r="286" spans="2:18" s="56" customFormat="1" ht="16.5">
      <c r="B286" s="63" t="str">
        <f t="shared" si="12"/>
        <v>1月</v>
      </c>
      <c r="C286" s="51"/>
      <c r="D286" s="53"/>
      <c r="E286" s="54"/>
      <c r="F286" s="55"/>
      <c r="I286" s="73"/>
      <c r="J286" s="74"/>
      <c r="K286" s="75"/>
      <c r="L286" s="74"/>
      <c r="O286" s="73"/>
      <c r="P286" s="74"/>
      <c r="Q286" s="75"/>
      <c r="R286" s="74"/>
    </row>
    <row r="287" spans="2:18" s="56" customFormat="1" ht="16.5">
      <c r="B287" s="63" t="str">
        <f t="shared" si="12"/>
        <v>1月</v>
      </c>
      <c r="C287" s="51"/>
      <c r="D287" s="53"/>
      <c r="E287" s="54"/>
      <c r="F287" s="55"/>
      <c r="I287" s="73"/>
      <c r="J287" s="74"/>
      <c r="K287" s="75"/>
      <c r="L287" s="74"/>
      <c r="O287" s="73"/>
      <c r="P287" s="74"/>
      <c r="Q287" s="75"/>
      <c r="R287" s="74"/>
    </row>
    <row r="288" spans="2:18" s="56" customFormat="1" ht="16.5">
      <c r="B288" s="63" t="str">
        <f t="shared" si="12"/>
        <v>1月</v>
      </c>
      <c r="C288" s="51"/>
      <c r="D288" s="53"/>
      <c r="E288" s="54"/>
      <c r="F288" s="55"/>
      <c r="I288" s="73"/>
      <c r="J288" s="74"/>
      <c r="K288" s="75"/>
      <c r="L288" s="74"/>
      <c r="O288" s="73"/>
      <c r="P288" s="74"/>
      <c r="Q288" s="75"/>
      <c r="R288" s="74"/>
    </row>
    <row r="289" spans="2:18" s="56" customFormat="1" ht="16.5">
      <c r="B289" s="63" t="str">
        <f t="shared" si="12"/>
        <v>1月</v>
      </c>
      <c r="C289" s="51"/>
      <c r="D289" s="53"/>
      <c r="E289" s="54"/>
      <c r="F289" s="55"/>
      <c r="I289" s="73"/>
      <c r="J289" s="74"/>
      <c r="K289" s="75"/>
      <c r="L289" s="74"/>
      <c r="O289" s="73"/>
      <c r="P289" s="74"/>
      <c r="Q289" s="75"/>
      <c r="R289" s="74"/>
    </row>
    <row r="290" spans="2:18" s="56" customFormat="1" ht="16.5">
      <c r="B290" s="63" t="str">
        <f t="shared" si="12"/>
        <v>1月</v>
      </c>
      <c r="C290" s="51"/>
      <c r="D290" s="53"/>
      <c r="E290" s="54"/>
      <c r="F290" s="55"/>
      <c r="I290" s="73"/>
      <c r="J290" s="74"/>
      <c r="K290" s="75"/>
      <c r="L290" s="74"/>
      <c r="O290" s="73"/>
      <c r="P290" s="74"/>
      <c r="Q290" s="75"/>
      <c r="R290" s="74"/>
    </row>
    <row r="291" spans="2:18" s="56" customFormat="1" ht="16.5">
      <c r="B291" s="63" t="str">
        <f t="shared" si="12"/>
        <v>1月</v>
      </c>
      <c r="C291" s="51"/>
      <c r="D291" s="53"/>
      <c r="E291" s="54"/>
      <c r="F291" s="55"/>
      <c r="I291" s="73"/>
      <c r="J291" s="74"/>
      <c r="K291" s="75"/>
      <c r="L291" s="74"/>
      <c r="O291" s="73"/>
      <c r="P291" s="74"/>
      <c r="Q291" s="75"/>
      <c r="R291" s="74"/>
    </row>
    <row r="292" spans="2:18" s="56" customFormat="1" ht="16.5">
      <c r="B292" s="63" t="str">
        <f t="shared" si="12"/>
        <v>1月</v>
      </c>
      <c r="C292" s="51"/>
      <c r="D292" s="53"/>
      <c r="E292" s="54"/>
      <c r="F292" s="55"/>
      <c r="I292" s="73"/>
      <c r="J292" s="74"/>
      <c r="K292" s="75"/>
      <c r="L292" s="74"/>
      <c r="O292" s="73"/>
      <c r="P292" s="74"/>
      <c r="Q292" s="75"/>
      <c r="R292" s="74"/>
    </row>
    <row r="293" spans="2:18" s="56" customFormat="1" ht="16.5">
      <c r="B293" s="63" t="str">
        <f t="shared" si="12"/>
        <v>1月</v>
      </c>
      <c r="C293" s="51"/>
      <c r="D293" s="53"/>
      <c r="E293" s="54"/>
      <c r="F293" s="55"/>
      <c r="I293" s="73"/>
      <c r="J293" s="74"/>
      <c r="K293" s="75"/>
      <c r="L293" s="74"/>
      <c r="O293" s="73"/>
      <c r="P293" s="74"/>
      <c r="Q293" s="75"/>
      <c r="R293" s="74"/>
    </row>
    <row r="294" spans="2:18" s="56" customFormat="1" ht="16.5">
      <c r="B294" s="63" t="str">
        <f t="shared" si="12"/>
        <v>1月</v>
      </c>
      <c r="C294" s="51"/>
      <c r="D294" s="53"/>
      <c r="E294" s="54"/>
      <c r="F294" s="55"/>
      <c r="I294" s="73"/>
      <c r="J294" s="74"/>
      <c r="K294" s="75"/>
      <c r="L294" s="74"/>
      <c r="O294" s="73"/>
      <c r="P294" s="74"/>
      <c r="Q294" s="75"/>
      <c r="R294" s="74"/>
    </row>
    <row r="295" spans="2:18" s="56" customFormat="1" ht="16.5">
      <c r="B295" s="63" t="str">
        <f t="shared" si="12"/>
        <v>1月</v>
      </c>
      <c r="C295" s="51"/>
      <c r="D295" s="53"/>
      <c r="E295" s="54"/>
      <c r="F295" s="55"/>
      <c r="I295" s="73"/>
      <c r="J295" s="74"/>
      <c r="K295" s="75"/>
      <c r="L295" s="74"/>
      <c r="O295" s="73"/>
      <c r="P295" s="74"/>
      <c r="Q295" s="75"/>
      <c r="R295" s="74"/>
    </row>
    <row r="296" spans="2:18" s="56" customFormat="1" ht="16.5">
      <c r="B296" s="63" t="str">
        <f t="shared" si="12"/>
        <v>1月</v>
      </c>
      <c r="C296" s="51"/>
      <c r="D296" s="53"/>
      <c r="E296" s="54"/>
      <c r="F296" s="55"/>
      <c r="I296" s="73"/>
      <c r="J296" s="74"/>
      <c r="K296" s="75"/>
      <c r="L296" s="74"/>
      <c r="O296" s="73"/>
      <c r="P296" s="74"/>
      <c r="Q296" s="75"/>
      <c r="R296" s="74"/>
    </row>
    <row r="297" spans="2:18" s="56" customFormat="1" ht="16.5">
      <c r="B297" s="63" t="str">
        <f t="shared" si="12"/>
        <v>1月</v>
      </c>
      <c r="C297" s="51"/>
      <c r="D297" s="53"/>
      <c r="E297" s="54"/>
      <c r="F297" s="55"/>
      <c r="I297" s="73"/>
      <c r="J297" s="74"/>
      <c r="K297" s="75"/>
      <c r="L297" s="74"/>
      <c r="O297" s="73"/>
      <c r="P297" s="74"/>
      <c r="Q297" s="75"/>
      <c r="R297" s="74"/>
    </row>
    <row r="298" spans="2:18" s="56" customFormat="1" ht="16.5">
      <c r="B298" s="63" t="str">
        <f t="shared" si="12"/>
        <v>1月</v>
      </c>
      <c r="C298" s="51"/>
      <c r="D298" s="53"/>
      <c r="E298" s="54"/>
      <c r="F298" s="55"/>
      <c r="I298" s="73"/>
      <c r="J298" s="74"/>
      <c r="K298" s="75"/>
      <c r="L298" s="74"/>
      <c r="O298" s="73"/>
      <c r="P298" s="74"/>
      <c r="Q298" s="75"/>
      <c r="R298" s="74"/>
    </row>
    <row r="299" spans="2:18" s="56" customFormat="1" ht="16.5">
      <c r="B299" s="63" t="str">
        <f t="shared" si="12"/>
        <v>1月</v>
      </c>
      <c r="C299" s="51"/>
      <c r="D299" s="53"/>
      <c r="E299" s="54"/>
      <c r="F299" s="55"/>
      <c r="I299" s="73"/>
      <c r="J299" s="74"/>
      <c r="K299" s="75"/>
      <c r="L299" s="74"/>
      <c r="O299" s="73"/>
      <c r="P299" s="74"/>
      <c r="Q299" s="75"/>
      <c r="R299" s="74"/>
    </row>
    <row r="300" spans="2:18" s="56" customFormat="1" ht="16.5">
      <c r="B300" s="63" t="str">
        <f t="shared" si="12"/>
        <v>1月</v>
      </c>
      <c r="C300" s="51"/>
      <c r="D300" s="53"/>
      <c r="E300" s="54"/>
      <c r="F300" s="55"/>
      <c r="I300" s="73"/>
      <c r="J300" s="74"/>
      <c r="K300" s="75"/>
      <c r="L300" s="74"/>
      <c r="O300" s="73"/>
      <c r="P300" s="74"/>
      <c r="Q300" s="75"/>
      <c r="R300" s="74"/>
    </row>
    <row r="301" spans="2:18" s="56" customFormat="1" ht="16.5">
      <c r="B301" s="63" t="str">
        <f t="shared" si="12"/>
        <v>1月</v>
      </c>
      <c r="C301" s="51"/>
      <c r="D301" s="53"/>
      <c r="E301" s="54"/>
      <c r="F301" s="55"/>
      <c r="I301" s="73"/>
      <c r="J301" s="74"/>
      <c r="K301" s="75"/>
      <c r="L301" s="74"/>
      <c r="O301" s="73"/>
      <c r="P301" s="74"/>
      <c r="Q301" s="75"/>
      <c r="R301" s="74"/>
    </row>
    <row r="302" spans="2:18" s="56" customFormat="1" ht="16.5">
      <c r="B302" s="63" t="str">
        <f t="shared" si="12"/>
        <v>1月</v>
      </c>
      <c r="C302" s="51"/>
      <c r="D302" s="53"/>
      <c r="E302" s="54"/>
      <c r="F302" s="55"/>
      <c r="I302" s="73"/>
      <c r="J302" s="74"/>
      <c r="K302" s="75"/>
      <c r="L302" s="74"/>
      <c r="O302" s="73"/>
      <c r="P302" s="74"/>
      <c r="Q302" s="75"/>
      <c r="R302" s="74"/>
    </row>
    <row r="303" spans="2:18" s="56" customFormat="1" ht="16.5">
      <c r="B303" s="63" t="str">
        <f t="shared" si="12"/>
        <v>1月</v>
      </c>
      <c r="C303" s="51"/>
      <c r="D303" s="53"/>
      <c r="E303" s="54"/>
      <c r="F303" s="55"/>
      <c r="I303" s="73"/>
      <c r="J303" s="74"/>
      <c r="K303" s="75"/>
      <c r="L303" s="74"/>
      <c r="O303" s="73"/>
      <c r="P303" s="74"/>
      <c r="Q303" s="75"/>
      <c r="R303" s="74"/>
    </row>
    <row r="304" spans="2:18" s="56" customFormat="1" ht="16.5">
      <c r="B304" s="63" t="str">
        <f t="shared" si="12"/>
        <v>1月</v>
      </c>
      <c r="C304" s="51"/>
      <c r="D304" s="53"/>
      <c r="E304" s="54"/>
      <c r="F304" s="55"/>
      <c r="I304" s="73"/>
      <c r="J304" s="74"/>
      <c r="K304" s="75"/>
      <c r="L304" s="74"/>
      <c r="O304" s="73"/>
      <c r="P304" s="74"/>
      <c r="Q304" s="75"/>
      <c r="R304" s="74"/>
    </row>
    <row r="305" spans="2:18" s="56" customFormat="1" ht="16.5">
      <c r="B305" s="63" t="str">
        <f t="shared" si="12"/>
        <v>1月</v>
      </c>
      <c r="C305" s="51"/>
      <c r="D305" s="53"/>
      <c r="E305" s="54"/>
      <c r="F305" s="55"/>
      <c r="I305" s="73"/>
      <c r="J305" s="74"/>
      <c r="K305" s="75"/>
      <c r="L305" s="74"/>
      <c r="O305" s="73"/>
      <c r="P305" s="74"/>
      <c r="Q305" s="75"/>
      <c r="R305" s="74"/>
    </row>
    <row r="306" spans="2:18" s="56" customFormat="1" ht="16.5">
      <c r="B306" s="63" t="str">
        <f t="shared" si="12"/>
        <v>1月</v>
      </c>
      <c r="C306" s="51"/>
      <c r="D306" s="53"/>
      <c r="E306" s="54"/>
      <c r="F306" s="55"/>
      <c r="I306" s="73"/>
      <c r="J306" s="74"/>
      <c r="K306" s="75"/>
      <c r="L306" s="74"/>
      <c r="O306" s="73"/>
      <c r="P306" s="74"/>
      <c r="Q306" s="75"/>
      <c r="R306" s="74"/>
    </row>
    <row r="307" spans="2:18" s="56" customFormat="1" ht="16.5">
      <c r="B307" s="63" t="str">
        <f t="shared" si="12"/>
        <v>1月</v>
      </c>
      <c r="C307" s="51"/>
      <c r="D307" s="53"/>
      <c r="E307" s="54"/>
      <c r="F307" s="55"/>
      <c r="I307" s="73"/>
      <c r="J307" s="74"/>
      <c r="K307" s="75"/>
      <c r="L307" s="74"/>
      <c r="O307" s="73"/>
      <c r="P307" s="74"/>
      <c r="Q307" s="75"/>
      <c r="R307" s="74"/>
    </row>
    <row r="308" spans="2:18" s="56" customFormat="1" ht="16.5">
      <c r="B308" s="63" t="str">
        <f t="shared" si="12"/>
        <v>1月</v>
      </c>
      <c r="C308" s="51"/>
      <c r="D308" s="53"/>
      <c r="E308" s="54"/>
      <c r="F308" s="55"/>
      <c r="I308" s="73"/>
      <c r="J308" s="74"/>
      <c r="K308" s="75"/>
      <c r="L308" s="74"/>
      <c r="O308" s="73"/>
      <c r="P308" s="74"/>
      <c r="Q308" s="75"/>
      <c r="R308" s="74"/>
    </row>
    <row r="309" spans="2:18" s="56" customFormat="1" ht="16.5">
      <c r="B309" s="63" t="str">
        <f t="shared" si="12"/>
        <v>1月</v>
      </c>
      <c r="C309" s="51"/>
      <c r="D309" s="53"/>
      <c r="E309" s="54"/>
      <c r="F309" s="55"/>
      <c r="I309" s="73"/>
      <c r="J309" s="74"/>
      <c r="K309" s="75"/>
      <c r="L309" s="74"/>
      <c r="O309" s="73"/>
      <c r="P309" s="74"/>
      <c r="Q309" s="75"/>
      <c r="R309" s="74"/>
    </row>
    <row r="310" spans="2:18" s="56" customFormat="1" ht="16.5">
      <c r="B310" s="63" t="str">
        <f t="shared" si="12"/>
        <v>1月</v>
      </c>
      <c r="C310" s="51"/>
      <c r="D310" s="53"/>
      <c r="E310" s="54"/>
      <c r="F310" s="55"/>
      <c r="I310" s="73"/>
      <c r="J310" s="74"/>
      <c r="K310" s="75"/>
      <c r="L310" s="74"/>
      <c r="O310" s="73"/>
      <c r="P310" s="74"/>
      <c r="Q310" s="75"/>
      <c r="R310" s="74"/>
    </row>
    <row r="311" spans="2:18" s="56" customFormat="1" ht="16.5">
      <c r="B311" s="63" t="str">
        <f t="shared" si="12"/>
        <v>1月</v>
      </c>
      <c r="C311" s="51"/>
      <c r="D311" s="53"/>
      <c r="E311" s="54"/>
      <c r="F311" s="55"/>
      <c r="I311" s="73"/>
      <c r="J311" s="74"/>
      <c r="K311" s="75"/>
      <c r="L311" s="74"/>
      <c r="O311" s="73"/>
      <c r="P311" s="74"/>
      <c r="Q311" s="75"/>
      <c r="R311" s="74"/>
    </row>
    <row r="312" spans="2:18" s="56" customFormat="1" ht="16.5">
      <c r="B312" s="63" t="str">
        <f t="shared" si="12"/>
        <v>1月</v>
      </c>
      <c r="C312" s="51"/>
      <c r="D312" s="53"/>
      <c r="E312" s="54"/>
      <c r="F312" s="55"/>
      <c r="I312" s="73"/>
      <c r="J312" s="74"/>
      <c r="K312" s="75"/>
      <c r="L312" s="74"/>
      <c r="O312" s="73"/>
      <c r="P312" s="74"/>
      <c r="Q312" s="75"/>
      <c r="R312" s="74"/>
    </row>
    <row r="313" spans="2:18" s="56" customFormat="1" ht="16.5">
      <c r="B313" s="63" t="str">
        <f t="shared" si="12"/>
        <v>1月</v>
      </c>
      <c r="C313" s="51"/>
      <c r="D313" s="53"/>
      <c r="E313" s="54"/>
      <c r="F313" s="55"/>
      <c r="I313" s="73"/>
      <c r="J313" s="74"/>
      <c r="K313" s="75"/>
      <c r="L313" s="74"/>
      <c r="O313" s="73"/>
      <c r="P313" s="74"/>
      <c r="Q313" s="75"/>
      <c r="R313" s="74"/>
    </row>
    <row r="314" spans="2:18" s="56" customFormat="1" ht="16.5">
      <c r="B314" s="63" t="str">
        <f t="shared" si="12"/>
        <v>1月</v>
      </c>
      <c r="C314" s="51"/>
      <c r="D314" s="53"/>
      <c r="E314" s="54"/>
      <c r="F314" s="55"/>
      <c r="I314" s="73"/>
      <c r="J314" s="74"/>
      <c r="K314" s="75"/>
      <c r="L314" s="74"/>
      <c r="O314" s="73"/>
      <c r="P314" s="74"/>
      <c r="Q314" s="75"/>
      <c r="R314" s="74"/>
    </row>
    <row r="315" spans="2:18" s="56" customFormat="1" ht="16.5">
      <c r="B315" s="63" t="str">
        <f t="shared" si="12"/>
        <v>1月</v>
      </c>
      <c r="C315" s="51"/>
      <c r="D315" s="53"/>
      <c r="E315" s="54"/>
      <c r="F315" s="55"/>
      <c r="I315" s="73"/>
      <c r="J315" s="74"/>
      <c r="K315" s="75"/>
      <c r="L315" s="74"/>
      <c r="O315" s="73"/>
      <c r="P315" s="74"/>
      <c r="Q315" s="75"/>
      <c r="R315" s="74"/>
    </row>
    <row r="316" spans="2:18" s="56" customFormat="1" ht="16.5">
      <c r="B316" s="63" t="str">
        <f t="shared" si="12"/>
        <v>1月</v>
      </c>
      <c r="C316" s="51"/>
      <c r="D316" s="53"/>
      <c r="E316" s="54"/>
      <c r="F316" s="55"/>
      <c r="I316" s="73"/>
      <c r="J316" s="74"/>
      <c r="K316" s="75"/>
      <c r="L316" s="74"/>
      <c r="O316" s="73"/>
      <c r="P316" s="74"/>
      <c r="Q316" s="75"/>
      <c r="R316" s="74"/>
    </row>
    <row r="317" spans="2:18" s="56" customFormat="1" ht="16.5">
      <c r="B317" s="63" t="str">
        <f t="shared" si="12"/>
        <v>1月</v>
      </c>
      <c r="C317" s="51"/>
      <c r="D317" s="53"/>
      <c r="E317" s="54"/>
      <c r="F317" s="55"/>
      <c r="I317" s="73"/>
      <c r="J317" s="74"/>
      <c r="K317" s="75"/>
      <c r="L317" s="74"/>
      <c r="O317" s="73"/>
      <c r="P317" s="74"/>
      <c r="Q317" s="75"/>
      <c r="R317" s="74"/>
    </row>
    <row r="318" spans="2:18" s="56" customFormat="1" ht="16.5">
      <c r="B318" s="63" t="str">
        <f t="shared" si="12"/>
        <v>1月</v>
      </c>
      <c r="C318" s="51"/>
      <c r="D318" s="53"/>
      <c r="E318" s="54"/>
      <c r="F318" s="55"/>
      <c r="I318" s="73"/>
      <c r="J318" s="74"/>
      <c r="K318" s="75"/>
      <c r="L318" s="74"/>
      <c r="O318" s="73"/>
      <c r="P318" s="74"/>
      <c r="Q318" s="75"/>
      <c r="R318" s="74"/>
    </row>
    <row r="319" spans="2:18" s="56" customFormat="1" ht="16.5">
      <c r="B319" s="63" t="str">
        <f t="shared" si="12"/>
        <v>1月</v>
      </c>
      <c r="C319" s="51"/>
      <c r="D319" s="53"/>
      <c r="E319" s="54"/>
      <c r="F319" s="55"/>
      <c r="I319" s="73"/>
      <c r="J319" s="74"/>
      <c r="K319" s="75"/>
      <c r="L319" s="74"/>
      <c r="O319" s="73"/>
      <c r="P319" s="74"/>
      <c r="Q319" s="75"/>
      <c r="R319" s="74"/>
    </row>
    <row r="320" spans="2:18" s="56" customFormat="1" ht="16.5">
      <c r="B320" s="63" t="str">
        <f t="shared" si="12"/>
        <v>1月</v>
      </c>
      <c r="C320" s="51"/>
      <c r="D320" s="53"/>
      <c r="E320" s="54"/>
      <c r="F320" s="55"/>
      <c r="I320" s="73"/>
      <c r="J320" s="74"/>
      <c r="K320" s="75"/>
      <c r="L320" s="74"/>
      <c r="O320" s="73"/>
      <c r="P320" s="74"/>
      <c r="Q320" s="75"/>
      <c r="R320" s="74"/>
    </row>
    <row r="321" spans="2:18" s="56" customFormat="1" ht="16.5">
      <c r="B321" s="63" t="str">
        <f t="shared" si="12"/>
        <v>1月</v>
      </c>
      <c r="C321" s="51"/>
      <c r="D321" s="53"/>
      <c r="E321" s="54"/>
      <c r="F321" s="55"/>
      <c r="I321" s="73"/>
      <c r="J321" s="74"/>
      <c r="K321" s="75"/>
      <c r="L321" s="74"/>
      <c r="O321" s="73"/>
      <c r="P321" s="74"/>
      <c r="Q321" s="75"/>
      <c r="R321" s="74"/>
    </row>
    <row r="322" spans="2:18" s="56" customFormat="1" ht="16.5">
      <c r="B322" s="63" t="str">
        <f t="shared" si="12"/>
        <v>1月</v>
      </c>
      <c r="C322" s="51"/>
      <c r="D322" s="53"/>
      <c r="E322" s="54"/>
      <c r="F322" s="55"/>
      <c r="I322" s="73"/>
      <c r="J322" s="74"/>
      <c r="K322" s="75"/>
      <c r="L322" s="74"/>
      <c r="O322" s="73"/>
      <c r="P322" s="74"/>
      <c r="Q322" s="75"/>
      <c r="R322" s="74"/>
    </row>
    <row r="323" spans="2:18" s="56" customFormat="1" ht="16.5">
      <c r="B323" s="63" t="str">
        <f t="shared" si="12"/>
        <v>1月</v>
      </c>
      <c r="C323" s="51"/>
      <c r="D323" s="53"/>
      <c r="E323" s="54"/>
      <c r="F323" s="55"/>
      <c r="I323" s="73"/>
      <c r="J323" s="74"/>
      <c r="K323" s="75"/>
      <c r="L323" s="74"/>
      <c r="O323" s="73"/>
      <c r="P323" s="74"/>
      <c r="Q323" s="75"/>
      <c r="R323" s="74"/>
    </row>
    <row r="324" spans="2:18" s="56" customFormat="1" ht="16.5">
      <c r="B324" s="63" t="str">
        <f t="shared" ref="B324:B387" si="13">MONTH(C324)&amp;"月"&amp;D324</f>
        <v>1月</v>
      </c>
      <c r="C324" s="51"/>
      <c r="D324" s="53"/>
      <c r="E324" s="54"/>
      <c r="F324" s="55"/>
      <c r="I324" s="73"/>
      <c r="J324" s="74"/>
      <c r="K324" s="75"/>
      <c r="L324" s="74"/>
      <c r="O324" s="73"/>
      <c r="P324" s="74"/>
      <c r="Q324" s="75"/>
      <c r="R324" s="74"/>
    </row>
    <row r="325" spans="2:18" s="56" customFormat="1" ht="16.5">
      <c r="B325" s="63" t="str">
        <f t="shared" si="13"/>
        <v>1月</v>
      </c>
      <c r="C325" s="51"/>
      <c r="D325" s="53"/>
      <c r="E325" s="54"/>
      <c r="F325" s="55"/>
      <c r="I325" s="73"/>
      <c r="J325" s="74"/>
      <c r="K325" s="75"/>
      <c r="L325" s="74"/>
      <c r="O325" s="73"/>
      <c r="P325" s="74"/>
      <c r="Q325" s="75"/>
      <c r="R325" s="74"/>
    </row>
    <row r="326" spans="2:18" s="56" customFormat="1" ht="16.5">
      <c r="B326" s="63" t="str">
        <f t="shared" si="13"/>
        <v>1月</v>
      </c>
      <c r="C326" s="51"/>
      <c r="D326" s="53"/>
      <c r="E326" s="54"/>
      <c r="F326" s="55"/>
      <c r="I326" s="73"/>
      <c r="J326" s="74"/>
      <c r="K326" s="75"/>
      <c r="L326" s="74"/>
      <c r="O326" s="73"/>
      <c r="P326" s="74"/>
      <c r="Q326" s="75"/>
      <c r="R326" s="74"/>
    </row>
    <row r="327" spans="2:18" s="56" customFormat="1" ht="16.5">
      <c r="B327" s="63" t="str">
        <f t="shared" si="13"/>
        <v>1月</v>
      </c>
      <c r="C327" s="51"/>
      <c r="D327" s="53"/>
      <c r="E327" s="54"/>
      <c r="F327" s="55"/>
      <c r="I327" s="73"/>
      <c r="J327" s="74"/>
      <c r="K327" s="75"/>
      <c r="L327" s="74"/>
      <c r="O327" s="73"/>
      <c r="P327" s="74"/>
      <c r="Q327" s="75"/>
      <c r="R327" s="74"/>
    </row>
    <row r="328" spans="2:18" s="56" customFormat="1" ht="16.5">
      <c r="B328" s="63" t="str">
        <f t="shared" si="13"/>
        <v>1月</v>
      </c>
      <c r="C328" s="51"/>
      <c r="D328" s="53"/>
      <c r="E328" s="54"/>
      <c r="F328" s="55"/>
      <c r="I328" s="73"/>
      <c r="J328" s="74"/>
      <c r="K328" s="75"/>
      <c r="L328" s="74"/>
      <c r="O328" s="73"/>
      <c r="P328" s="74"/>
      <c r="Q328" s="75"/>
      <c r="R328" s="74"/>
    </row>
    <row r="329" spans="2:18" s="56" customFormat="1" ht="16.5">
      <c r="B329" s="63" t="str">
        <f t="shared" si="13"/>
        <v>1月</v>
      </c>
      <c r="C329" s="51"/>
      <c r="D329" s="53"/>
      <c r="E329" s="54"/>
      <c r="F329" s="55"/>
      <c r="I329" s="73"/>
      <c r="J329" s="74"/>
      <c r="K329" s="75"/>
      <c r="L329" s="74"/>
      <c r="O329" s="73"/>
      <c r="P329" s="74"/>
      <c r="Q329" s="75"/>
      <c r="R329" s="74"/>
    </row>
    <row r="330" spans="2:18" s="56" customFormat="1" ht="16.5">
      <c r="B330" s="63" t="str">
        <f t="shared" si="13"/>
        <v>1月</v>
      </c>
      <c r="C330" s="51"/>
      <c r="D330" s="53"/>
      <c r="E330" s="54"/>
      <c r="F330" s="55"/>
      <c r="I330" s="73"/>
      <c r="J330" s="74"/>
      <c r="K330" s="75"/>
      <c r="L330" s="74"/>
      <c r="O330" s="73"/>
      <c r="P330" s="74"/>
      <c r="Q330" s="75"/>
      <c r="R330" s="74"/>
    </row>
    <row r="331" spans="2:18" s="56" customFormat="1" ht="16.5">
      <c r="B331" s="63" t="str">
        <f t="shared" si="13"/>
        <v>1月</v>
      </c>
      <c r="C331" s="51"/>
      <c r="D331" s="53"/>
      <c r="E331" s="54"/>
      <c r="F331" s="55"/>
      <c r="I331" s="73"/>
      <c r="J331" s="74"/>
      <c r="K331" s="75"/>
      <c r="L331" s="74"/>
      <c r="O331" s="73"/>
      <c r="P331" s="74"/>
      <c r="Q331" s="75"/>
      <c r="R331" s="74"/>
    </row>
    <row r="332" spans="2:18" s="56" customFormat="1" ht="16.5">
      <c r="B332" s="63" t="str">
        <f t="shared" si="13"/>
        <v>1月</v>
      </c>
      <c r="C332" s="51"/>
      <c r="D332" s="53"/>
      <c r="E332" s="54"/>
      <c r="F332" s="55"/>
      <c r="I332" s="73"/>
      <c r="J332" s="74"/>
      <c r="K332" s="75"/>
      <c r="L332" s="74"/>
      <c r="O332" s="73"/>
      <c r="P332" s="74"/>
      <c r="Q332" s="75"/>
      <c r="R332" s="74"/>
    </row>
    <row r="333" spans="2:18" s="56" customFormat="1" ht="16.5">
      <c r="B333" s="63" t="str">
        <f t="shared" si="13"/>
        <v>1月</v>
      </c>
      <c r="C333" s="51"/>
      <c r="D333" s="53"/>
      <c r="E333" s="54"/>
      <c r="F333" s="55"/>
      <c r="I333" s="73"/>
      <c r="J333" s="74"/>
      <c r="K333" s="75"/>
      <c r="L333" s="74"/>
      <c r="O333" s="73"/>
      <c r="P333" s="74"/>
      <c r="Q333" s="75"/>
      <c r="R333" s="74"/>
    </row>
    <row r="334" spans="2:18" s="56" customFormat="1" ht="16.5">
      <c r="B334" s="63" t="str">
        <f t="shared" si="13"/>
        <v>1月</v>
      </c>
      <c r="C334" s="51"/>
      <c r="D334" s="53"/>
      <c r="E334" s="54"/>
      <c r="F334" s="55"/>
      <c r="I334" s="73"/>
      <c r="J334" s="74"/>
      <c r="K334" s="75"/>
      <c r="L334" s="74"/>
      <c r="O334" s="73"/>
      <c r="P334" s="74"/>
      <c r="Q334" s="75"/>
      <c r="R334" s="74"/>
    </row>
    <row r="335" spans="2:18" s="56" customFormat="1" ht="16.5">
      <c r="B335" s="63" t="str">
        <f t="shared" si="13"/>
        <v>1月</v>
      </c>
      <c r="C335" s="51"/>
      <c r="D335" s="53"/>
      <c r="E335" s="54"/>
      <c r="F335" s="55"/>
      <c r="I335" s="73"/>
      <c r="J335" s="74"/>
      <c r="K335" s="75"/>
      <c r="L335" s="74"/>
      <c r="O335" s="73"/>
      <c r="P335" s="74"/>
      <c r="Q335" s="75"/>
      <c r="R335" s="74"/>
    </row>
    <row r="336" spans="2:18" s="56" customFormat="1" ht="16.5">
      <c r="B336" s="63" t="str">
        <f t="shared" si="13"/>
        <v>1月</v>
      </c>
      <c r="C336" s="51"/>
      <c r="D336" s="53"/>
      <c r="E336" s="54"/>
      <c r="F336" s="55"/>
      <c r="I336" s="73"/>
      <c r="J336" s="74"/>
      <c r="K336" s="75"/>
      <c r="L336" s="74"/>
      <c r="O336" s="73"/>
      <c r="P336" s="74"/>
      <c r="Q336" s="75"/>
      <c r="R336" s="74"/>
    </row>
    <row r="337" spans="2:18" s="56" customFormat="1" ht="16.5">
      <c r="B337" s="63" t="str">
        <f t="shared" si="13"/>
        <v>1月</v>
      </c>
      <c r="C337" s="51"/>
      <c r="D337" s="53"/>
      <c r="E337" s="54"/>
      <c r="F337" s="55"/>
      <c r="I337" s="73"/>
      <c r="J337" s="74"/>
      <c r="K337" s="75"/>
      <c r="L337" s="74"/>
      <c r="O337" s="73"/>
      <c r="P337" s="74"/>
      <c r="Q337" s="75"/>
      <c r="R337" s="74"/>
    </row>
    <row r="338" spans="2:18" s="56" customFormat="1" ht="16.5">
      <c r="B338" s="63" t="str">
        <f t="shared" si="13"/>
        <v>1月</v>
      </c>
      <c r="C338" s="51"/>
      <c r="D338" s="53"/>
      <c r="E338" s="54"/>
      <c r="F338" s="55"/>
      <c r="I338" s="73"/>
      <c r="J338" s="74"/>
      <c r="K338" s="75"/>
      <c r="L338" s="74"/>
      <c r="O338" s="73"/>
      <c r="P338" s="74"/>
      <c r="Q338" s="75"/>
      <c r="R338" s="74"/>
    </row>
    <row r="339" spans="2:18" s="56" customFormat="1" ht="16.5">
      <c r="B339" s="63" t="str">
        <f t="shared" si="13"/>
        <v>1月</v>
      </c>
      <c r="C339" s="51"/>
      <c r="D339" s="53"/>
      <c r="E339" s="54"/>
      <c r="F339" s="55"/>
      <c r="I339" s="73"/>
      <c r="J339" s="74"/>
      <c r="K339" s="75"/>
      <c r="L339" s="74"/>
      <c r="O339" s="73"/>
      <c r="P339" s="74"/>
      <c r="Q339" s="75"/>
      <c r="R339" s="74"/>
    </row>
    <row r="340" spans="2:18" s="56" customFormat="1" ht="16.5">
      <c r="B340" s="63" t="str">
        <f t="shared" si="13"/>
        <v>1月</v>
      </c>
      <c r="C340" s="51"/>
      <c r="D340" s="53"/>
      <c r="E340" s="54"/>
      <c r="F340" s="55"/>
      <c r="I340" s="73"/>
      <c r="J340" s="74"/>
      <c r="K340" s="75"/>
      <c r="L340" s="74"/>
      <c r="O340" s="73"/>
      <c r="P340" s="74"/>
      <c r="Q340" s="75"/>
      <c r="R340" s="74"/>
    </row>
    <row r="341" spans="2:18" s="56" customFormat="1" ht="16.5">
      <c r="B341" s="63" t="str">
        <f t="shared" si="13"/>
        <v>1月</v>
      </c>
      <c r="C341" s="51"/>
      <c r="D341" s="53"/>
      <c r="E341" s="54"/>
      <c r="F341" s="55"/>
      <c r="I341" s="73"/>
      <c r="J341" s="74"/>
      <c r="K341" s="75"/>
      <c r="L341" s="74"/>
      <c r="O341" s="73"/>
      <c r="P341" s="74"/>
      <c r="Q341" s="75"/>
      <c r="R341" s="74"/>
    </row>
    <row r="342" spans="2:18" s="56" customFormat="1" ht="16.5">
      <c r="B342" s="63" t="str">
        <f t="shared" si="13"/>
        <v>1月</v>
      </c>
      <c r="C342" s="51"/>
      <c r="D342" s="53"/>
      <c r="E342" s="54"/>
      <c r="F342" s="55"/>
      <c r="I342" s="73"/>
      <c r="J342" s="74"/>
      <c r="K342" s="75"/>
      <c r="L342" s="74"/>
      <c r="O342" s="73"/>
      <c r="P342" s="74"/>
      <c r="Q342" s="75"/>
      <c r="R342" s="74"/>
    </row>
    <row r="343" spans="2:18" s="56" customFormat="1" ht="16.5">
      <c r="B343" s="63" t="str">
        <f t="shared" si="13"/>
        <v>1月</v>
      </c>
      <c r="C343" s="51"/>
      <c r="D343" s="53"/>
      <c r="E343" s="54"/>
      <c r="F343" s="55"/>
      <c r="I343" s="73"/>
      <c r="J343" s="74"/>
      <c r="K343" s="75"/>
      <c r="L343" s="74"/>
      <c r="O343" s="73"/>
      <c r="P343" s="74"/>
      <c r="Q343" s="75"/>
      <c r="R343" s="74"/>
    </row>
    <row r="344" spans="2:18" s="56" customFormat="1" ht="16.5">
      <c r="B344" s="63" t="str">
        <f t="shared" si="13"/>
        <v>1月</v>
      </c>
      <c r="C344" s="51"/>
      <c r="D344" s="53"/>
      <c r="E344" s="54"/>
      <c r="F344" s="55"/>
      <c r="I344" s="73"/>
      <c r="J344" s="74"/>
      <c r="K344" s="75"/>
      <c r="L344" s="74"/>
      <c r="O344" s="73"/>
      <c r="P344" s="74"/>
      <c r="Q344" s="75"/>
      <c r="R344" s="74"/>
    </row>
    <row r="345" spans="2:18" s="56" customFormat="1" ht="16.5">
      <c r="B345" s="63" t="str">
        <f t="shared" si="13"/>
        <v>1月</v>
      </c>
      <c r="C345" s="51"/>
      <c r="D345" s="53"/>
      <c r="E345" s="54"/>
      <c r="F345" s="55"/>
      <c r="I345" s="73"/>
      <c r="J345" s="74"/>
      <c r="K345" s="75"/>
      <c r="L345" s="74"/>
      <c r="O345" s="73"/>
      <c r="P345" s="74"/>
      <c r="Q345" s="75"/>
      <c r="R345" s="74"/>
    </row>
    <row r="346" spans="2:18" s="56" customFormat="1" ht="16.5">
      <c r="B346" s="63" t="str">
        <f t="shared" si="13"/>
        <v>1月</v>
      </c>
      <c r="C346" s="51"/>
      <c r="D346" s="53"/>
      <c r="E346" s="54"/>
      <c r="F346" s="55"/>
      <c r="I346" s="73"/>
      <c r="J346" s="74"/>
      <c r="K346" s="75"/>
      <c r="L346" s="74"/>
      <c r="O346" s="73"/>
      <c r="P346" s="74"/>
      <c r="Q346" s="75"/>
      <c r="R346" s="74"/>
    </row>
    <row r="347" spans="2:18" s="56" customFormat="1" ht="16.5">
      <c r="B347" s="63" t="str">
        <f t="shared" si="13"/>
        <v>1月</v>
      </c>
      <c r="C347" s="51"/>
      <c r="D347" s="53"/>
      <c r="E347" s="54"/>
      <c r="F347" s="55"/>
      <c r="I347" s="73"/>
      <c r="J347" s="74"/>
      <c r="K347" s="75"/>
      <c r="L347" s="74"/>
      <c r="O347" s="73"/>
      <c r="P347" s="74"/>
      <c r="Q347" s="75"/>
      <c r="R347" s="74"/>
    </row>
    <row r="348" spans="2:18" s="56" customFormat="1" ht="16.5">
      <c r="B348" s="63" t="str">
        <f t="shared" si="13"/>
        <v>1月</v>
      </c>
      <c r="C348" s="51"/>
      <c r="D348" s="53"/>
      <c r="E348" s="54"/>
      <c r="F348" s="55"/>
      <c r="I348" s="73"/>
      <c r="J348" s="74"/>
      <c r="K348" s="75"/>
      <c r="L348" s="74"/>
      <c r="O348" s="73"/>
      <c r="P348" s="74"/>
      <c r="Q348" s="75"/>
      <c r="R348" s="74"/>
    </row>
    <row r="349" spans="2:18" s="56" customFormat="1" ht="16.5">
      <c r="B349" s="63" t="str">
        <f t="shared" si="13"/>
        <v>1月</v>
      </c>
      <c r="C349" s="51"/>
      <c r="D349" s="53"/>
      <c r="E349" s="54"/>
      <c r="F349" s="55"/>
      <c r="I349" s="73"/>
      <c r="J349" s="74"/>
      <c r="K349" s="75"/>
      <c r="L349" s="74"/>
      <c r="O349" s="73"/>
      <c r="P349" s="74"/>
      <c r="Q349" s="75"/>
      <c r="R349" s="74"/>
    </row>
    <row r="350" spans="2:18" s="56" customFormat="1" ht="16.5">
      <c r="B350" s="63" t="str">
        <f t="shared" si="13"/>
        <v>1月</v>
      </c>
      <c r="C350" s="51"/>
      <c r="D350" s="53"/>
      <c r="E350" s="54"/>
      <c r="F350" s="55"/>
      <c r="I350" s="73"/>
      <c r="J350" s="74"/>
      <c r="K350" s="75"/>
      <c r="L350" s="74"/>
      <c r="O350" s="73"/>
      <c r="P350" s="74"/>
      <c r="Q350" s="75"/>
      <c r="R350" s="74"/>
    </row>
    <row r="351" spans="2:18" s="56" customFormat="1" ht="16.5">
      <c r="B351" s="63" t="str">
        <f t="shared" si="13"/>
        <v>1月</v>
      </c>
      <c r="C351" s="51"/>
      <c r="D351" s="53"/>
      <c r="E351" s="54"/>
      <c r="F351" s="55"/>
      <c r="I351" s="73"/>
      <c r="J351" s="74"/>
      <c r="K351" s="75"/>
      <c r="L351" s="74"/>
      <c r="O351" s="73"/>
      <c r="P351" s="74"/>
      <c r="Q351" s="75"/>
      <c r="R351" s="74"/>
    </row>
    <row r="352" spans="2:18" s="56" customFormat="1" ht="16.5">
      <c r="B352" s="63" t="str">
        <f t="shared" si="13"/>
        <v>1月</v>
      </c>
      <c r="C352" s="51"/>
      <c r="D352" s="53"/>
      <c r="E352" s="54"/>
      <c r="F352" s="55"/>
      <c r="I352" s="73"/>
      <c r="J352" s="74"/>
      <c r="K352" s="75"/>
      <c r="L352" s="74"/>
      <c r="O352" s="73"/>
      <c r="P352" s="74"/>
      <c r="Q352" s="75"/>
      <c r="R352" s="74"/>
    </row>
    <row r="353" spans="2:18" s="56" customFormat="1" ht="16.5">
      <c r="B353" s="63" t="str">
        <f t="shared" si="13"/>
        <v>1月</v>
      </c>
      <c r="C353" s="51"/>
      <c r="D353" s="53"/>
      <c r="E353" s="54"/>
      <c r="F353" s="55"/>
      <c r="I353" s="73"/>
      <c r="J353" s="74"/>
      <c r="K353" s="75"/>
      <c r="L353" s="74"/>
      <c r="O353" s="73"/>
      <c r="P353" s="74"/>
      <c r="Q353" s="75"/>
      <c r="R353" s="74"/>
    </row>
    <row r="354" spans="2:18" s="56" customFormat="1" ht="16.5">
      <c r="B354" s="63" t="str">
        <f t="shared" si="13"/>
        <v>1月</v>
      </c>
      <c r="C354" s="51"/>
      <c r="D354" s="53"/>
      <c r="E354" s="54"/>
      <c r="F354" s="55"/>
      <c r="I354" s="73"/>
      <c r="J354" s="74"/>
      <c r="K354" s="75"/>
      <c r="L354" s="74"/>
      <c r="O354" s="73"/>
      <c r="P354" s="74"/>
      <c r="Q354" s="75"/>
      <c r="R354" s="74"/>
    </row>
    <row r="355" spans="2:18" s="56" customFormat="1" ht="16.5">
      <c r="B355" s="63" t="str">
        <f t="shared" si="13"/>
        <v>1月</v>
      </c>
      <c r="C355" s="51"/>
      <c r="D355" s="53"/>
      <c r="E355" s="54"/>
      <c r="F355" s="55"/>
      <c r="I355" s="73"/>
      <c r="J355" s="74"/>
      <c r="K355" s="75"/>
      <c r="L355" s="74"/>
      <c r="O355" s="73"/>
      <c r="P355" s="74"/>
      <c r="Q355" s="75"/>
      <c r="R355" s="74"/>
    </row>
    <row r="356" spans="2:18" s="56" customFormat="1" ht="16.5">
      <c r="B356" s="63" t="str">
        <f t="shared" si="13"/>
        <v>1月</v>
      </c>
      <c r="C356" s="51"/>
      <c r="D356" s="53"/>
      <c r="E356" s="54"/>
      <c r="F356" s="55"/>
      <c r="I356" s="73"/>
      <c r="J356" s="74"/>
      <c r="K356" s="75"/>
      <c r="L356" s="74"/>
      <c r="O356" s="73"/>
      <c r="P356" s="74"/>
      <c r="Q356" s="75"/>
      <c r="R356" s="74"/>
    </row>
    <row r="357" spans="2:18" s="56" customFormat="1" ht="16.5">
      <c r="B357" s="63" t="str">
        <f t="shared" si="13"/>
        <v>1月</v>
      </c>
      <c r="C357" s="51"/>
      <c r="D357" s="53"/>
      <c r="E357" s="54"/>
      <c r="F357" s="55"/>
      <c r="I357" s="73"/>
      <c r="J357" s="74"/>
      <c r="K357" s="75"/>
      <c r="L357" s="74"/>
      <c r="O357" s="73"/>
      <c r="P357" s="74"/>
      <c r="Q357" s="75"/>
      <c r="R357" s="74"/>
    </row>
    <row r="358" spans="2:18" s="56" customFormat="1" ht="16.5">
      <c r="B358" s="63" t="str">
        <f t="shared" si="13"/>
        <v>1月</v>
      </c>
      <c r="C358" s="51"/>
      <c r="D358" s="53"/>
      <c r="E358" s="54"/>
      <c r="F358" s="55"/>
      <c r="I358" s="73"/>
      <c r="J358" s="74"/>
      <c r="K358" s="75"/>
      <c r="L358" s="74"/>
      <c r="O358" s="73"/>
      <c r="P358" s="74"/>
      <c r="Q358" s="75"/>
      <c r="R358" s="74"/>
    </row>
    <row r="359" spans="2:18" s="56" customFormat="1" ht="16.5">
      <c r="B359" s="63" t="str">
        <f t="shared" si="13"/>
        <v>1月</v>
      </c>
      <c r="C359" s="51"/>
      <c r="D359" s="53"/>
      <c r="E359" s="54"/>
      <c r="F359" s="55"/>
      <c r="I359" s="73"/>
      <c r="J359" s="74"/>
      <c r="K359" s="75"/>
      <c r="L359" s="74"/>
      <c r="O359" s="73"/>
      <c r="P359" s="74"/>
      <c r="Q359" s="75"/>
      <c r="R359" s="74"/>
    </row>
    <row r="360" spans="2:18" s="56" customFormat="1" ht="16.5">
      <c r="B360" s="63" t="str">
        <f t="shared" si="13"/>
        <v>1月</v>
      </c>
      <c r="C360" s="51"/>
      <c r="D360" s="53"/>
      <c r="E360" s="54"/>
      <c r="F360" s="55"/>
      <c r="I360" s="73"/>
      <c r="J360" s="74"/>
      <c r="K360" s="75"/>
      <c r="L360" s="74"/>
      <c r="O360" s="73"/>
      <c r="P360" s="74"/>
      <c r="Q360" s="75"/>
      <c r="R360" s="74"/>
    </row>
    <row r="361" spans="2:18" s="56" customFormat="1" ht="16.5">
      <c r="B361" s="63" t="str">
        <f t="shared" si="13"/>
        <v>1月</v>
      </c>
      <c r="C361" s="51"/>
      <c r="D361" s="53"/>
      <c r="E361" s="54"/>
      <c r="F361" s="55"/>
      <c r="I361" s="73"/>
      <c r="J361" s="74"/>
      <c r="K361" s="75"/>
      <c r="L361" s="74"/>
      <c r="O361" s="73"/>
      <c r="P361" s="74"/>
      <c r="Q361" s="75"/>
      <c r="R361" s="74"/>
    </row>
    <row r="362" spans="2:18" s="56" customFormat="1" ht="16.5">
      <c r="B362" s="63" t="str">
        <f t="shared" si="13"/>
        <v>1月</v>
      </c>
      <c r="C362" s="51"/>
      <c r="D362" s="53"/>
      <c r="E362" s="54"/>
      <c r="F362" s="55"/>
      <c r="I362" s="73"/>
      <c r="J362" s="74"/>
      <c r="K362" s="75"/>
      <c r="L362" s="74"/>
      <c r="O362" s="73"/>
      <c r="P362" s="74"/>
      <c r="Q362" s="75"/>
      <c r="R362" s="74"/>
    </row>
    <row r="363" spans="2:18" s="56" customFormat="1" ht="16.5">
      <c r="B363" s="63" t="str">
        <f t="shared" si="13"/>
        <v>1月</v>
      </c>
      <c r="C363" s="51"/>
      <c r="D363" s="53"/>
      <c r="E363" s="54"/>
      <c r="F363" s="55"/>
      <c r="I363" s="73"/>
      <c r="J363" s="74"/>
      <c r="K363" s="75"/>
      <c r="L363" s="74"/>
      <c r="O363" s="73"/>
      <c r="P363" s="74"/>
      <c r="Q363" s="75"/>
      <c r="R363" s="74"/>
    </row>
    <row r="364" spans="2:18" s="56" customFormat="1" ht="16.5">
      <c r="B364" s="63" t="str">
        <f t="shared" si="13"/>
        <v>1月</v>
      </c>
      <c r="C364" s="51"/>
      <c r="D364" s="53"/>
      <c r="E364" s="54"/>
      <c r="F364" s="55"/>
      <c r="I364" s="73"/>
      <c r="J364" s="74"/>
      <c r="K364" s="75"/>
      <c r="L364" s="74"/>
      <c r="O364" s="73"/>
      <c r="P364" s="74"/>
      <c r="Q364" s="75"/>
      <c r="R364" s="74"/>
    </row>
    <row r="365" spans="2:18" s="56" customFormat="1" ht="16.5">
      <c r="B365" s="63" t="str">
        <f t="shared" si="13"/>
        <v>1月</v>
      </c>
      <c r="C365" s="51"/>
      <c r="D365" s="53"/>
      <c r="E365" s="54"/>
      <c r="F365" s="55"/>
      <c r="I365" s="73"/>
      <c r="J365" s="74"/>
      <c r="K365" s="75"/>
      <c r="L365" s="74"/>
      <c r="O365" s="73"/>
      <c r="P365" s="74"/>
      <c r="Q365" s="75"/>
      <c r="R365" s="74"/>
    </row>
    <row r="366" spans="2:18" s="56" customFormat="1" ht="16.5">
      <c r="B366" s="63" t="str">
        <f t="shared" si="13"/>
        <v>1月</v>
      </c>
      <c r="C366" s="51"/>
      <c r="D366" s="53"/>
      <c r="E366" s="54"/>
      <c r="F366" s="55"/>
      <c r="I366" s="73"/>
      <c r="J366" s="74"/>
      <c r="K366" s="75"/>
      <c r="L366" s="74"/>
      <c r="O366" s="73"/>
      <c r="P366" s="74"/>
      <c r="Q366" s="75"/>
      <c r="R366" s="74"/>
    </row>
    <row r="367" spans="2:18" s="56" customFormat="1" ht="16.5">
      <c r="B367" s="63" t="str">
        <f t="shared" si="13"/>
        <v>1月</v>
      </c>
      <c r="C367" s="51"/>
      <c r="D367" s="53"/>
      <c r="E367" s="54"/>
      <c r="F367" s="55"/>
      <c r="I367" s="73"/>
      <c r="J367" s="74"/>
      <c r="K367" s="75"/>
      <c r="L367" s="74"/>
      <c r="O367" s="73"/>
      <c r="P367" s="74"/>
      <c r="Q367" s="75"/>
      <c r="R367" s="74"/>
    </row>
    <row r="368" spans="2:18" s="56" customFormat="1" ht="16.5">
      <c r="B368" s="63" t="str">
        <f t="shared" si="13"/>
        <v>1月</v>
      </c>
      <c r="C368" s="51"/>
      <c r="D368" s="53"/>
      <c r="E368" s="54"/>
      <c r="F368" s="55"/>
      <c r="I368" s="73"/>
      <c r="J368" s="74"/>
      <c r="K368" s="75"/>
      <c r="L368" s="74"/>
      <c r="O368" s="73"/>
      <c r="P368" s="74"/>
      <c r="Q368" s="75"/>
      <c r="R368" s="74"/>
    </row>
    <row r="369" spans="2:18" s="56" customFormat="1" ht="16.5">
      <c r="B369" s="63" t="str">
        <f t="shared" si="13"/>
        <v>1月</v>
      </c>
      <c r="C369" s="51"/>
      <c r="D369" s="53"/>
      <c r="E369" s="54"/>
      <c r="F369" s="55"/>
      <c r="I369" s="73"/>
      <c r="J369" s="74"/>
      <c r="K369" s="75"/>
      <c r="L369" s="74"/>
      <c r="O369" s="73"/>
      <c r="P369" s="74"/>
      <c r="Q369" s="75"/>
      <c r="R369" s="74"/>
    </row>
    <row r="370" spans="2:18" s="56" customFormat="1" ht="16.5">
      <c r="B370" s="63" t="str">
        <f t="shared" si="13"/>
        <v>1月</v>
      </c>
      <c r="C370" s="51"/>
      <c r="D370" s="53"/>
      <c r="E370" s="54"/>
      <c r="F370" s="55"/>
      <c r="I370" s="73"/>
      <c r="J370" s="74"/>
      <c r="K370" s="75"/>
      <c r="L370" s="74"/>
      <c r="O370" s="73"/>
      <c r="P370" s="74"/>
      <c r="Q370" s="75"/>
      <c r="R370" s="74"/>
    </row>
    <row r="371" spans="2:18" s="56" customFormat="1" ht="16.5">
      <c r="B371" s="63" t="str">
        <f t="shared" si="13"/>
        <v>1月</v>
      </c>
      <c r="C371" s="51"/>
      <c r="D371" s="53"/>
      <c r="E371" s="54"/>
      <c r="F371" s="55"/>
      <c r="I371" s="73"/>
      <c r="J371" s="74"/>
      <c r="K371" s="75"/>
      <c r="L371" s="74"/>
      <c r="O371" s="73"/>
      <c r="P371" s="74"/>
      <c r="Q371" s="75"/>
      <c r="R371" s="74"/>
    </row>
    <row r="372" spans="2:18" s="56" customFormat="1" ht="16.5">
      <c r="B372" s="63" t="str">
        <f t="shared" si="13"/>
        <v>1月</v>
      </c>
      <c r="C372" s="51"/>
      <c r="D372" s="53"/>
      <c r="E372" s="54"/>
      <c r="F372" s="55"/>
      <c r="I372" s="73"/>
      <c r="J372" s="74"/>
      <c r="K372" s="75"/>
      <c r="L372" s="74"/>
      <c r="O372" s="73"/>
      <c r="P372" s="74"/>
      <c r="Q372" s="75"/>
      <c r="R372" s="74"/>
    </row>
    <row r="373" spans="2:18" s="56" customFormat="1" ht="16.5">
      <c r="B373" s="63" t="str">
        <f t="shared" si="13"/>
        <v>1月</v>
      </c>
      <c r="C373" s="51"/>
      <c r="D373" s="53"/>
      <c r="E373" s="54"/>
      <c r="F373" s="55"/>
      <c r="I373" s="73"/>
      <c r="J373" s="74"/>
      <c r="K373" s="75"/>
      <c r="L373" s="74"/>
      <c r="O373" s="73"/>
      <c r="P373" s="74"/>
      <c r="Q373" s="75"/>
      <c r="R373" s="74"/>
    </row>
    <row r="374" spans="2:18" s="56" customFormat="1" ht="16.5">
      <c r="B374" s="63" t="str">
        <f t="shared" si="13"/>
        <v>1月</v>
      </c>
      <c r="C374" s="51"/>
      <c r="D374" s="53"/>
      <c r="E374" s="54"/>
      <c r="F374" s="55"/>
      <c r="I374" s="73"/>
      <c r="J374" s="74"/>
      <c r="K374" s="75"/>
      <c r="L374" s="74"/>
      <c r="O374" s="73"/>
      <c r="P374" s="74"/>
      <c r="Q374" s="75"/>
      <c r="R374" s="74"/>
    </row>
    <row r="375" spans="2:18" s="56" customFormat="1" ht="16.5">
      <c r="B375" s="63" t="str">
        <f t="shared" si="13"/>
        <v>1月</v>
      </c>
      <c r="C375" s="51"/>
      <c r="D375" s="53"/>
      <c r="E375" s="54"/>
      <c r="F375" s="55"/>
      <c r="I375" s="73"/>
      <c r="J375" s="74"/>
      <c r="K375" s="75"/>
      <c r="L375" s="74"/>
      <c r="O375" s="73"/>
      <c r="P375" s="74"/>
      <c r="Q375" s="75"/>
      <c r="R375" s="74"/>
    </row>
    <row r="376" spans="2:18" s="56" customFormat="1" ht="16.5">
      <c r="B376" s="63" t="str">
        <f t="shared" si="13"/>
        <v>1月</v>
      </c>
      <c r="C376" s="51"/>
      <c r="D376" s="53"/>
      <c r="E376" s="54"/>
      <c r="F376" s="55"/>
      <c r="I376" s="73"/>
      <c r="J376" s="74"/>
      <c r="K376" s="75"/>
      <c r="L376" s="74"/>
      <c r="O376" s="73"/>
      <c r="P376" s="74"/>
      <c r="Q376" s="75"/>
      <c r="R376" s="74"/>
    </row>
    <row r="377" spans="2:18" s="56" customFormat="1" ht="16.5">
      <c r="B377" s="63" t="str">
        <f t="shared" si="13"/>
        <v>1月</v>
      </c>
      <c r="C377" s="51"/>
      <c r="D377" s="53"/>
      <c r="E377" s="54"/>
      <c r="F377" s="55"/>
      <c r="I377" s="73"/>
      <c r="J377" s="74"/>
      <c r="K377" s="75"/>
      <c r="L377" s="74"/>
      <c r="O377" s="73"/>
      <c r="P377" s="74"/>
      <c r="Q377" s="75"/>
      <c r="R377" s="74"/>
    </row>
    <row r="378" spans="2:18" s="56" customFormat="1" ht="16.5">
      <c r="B378" s="63" t="str">
        <f t="shared" si="13"/>
        <v>1月</v>
      </c>
      <c r="C378" s="51"/>
      <c r="D378" s="53"/>
      <c r="E378" s="54"/>
      <c r="F378" s="55"/>
      <c r="I378" s="73"/>
      <c r="J378" s="74"/>
      <c r="K378" s="75"/>
      <c r="L378" s="74"/>
      <c r="O378" s="73"/>
      <c r="P378" s="74"/>
      <c r="Q378" s="75"/>
      <c r="R378" s="74"/>
    </row>
    <row r="379" spans="2:18" s="56" customFormat="1" ht="16.5">
      <c r="B379" s="63" t="str">
        <f t="shared" si="13"/>
        <v>1月</v>
      </c>
      <c r="C379" s="51"/>
      <c r="D379" s="53"/>
      <c r="E379" s="54"/>
      <c r="F379" s="55"/>
      <c r="I379" s="73"/>
      <c r="J379" s="74"/>
      <c r="K379" s="75"/>
      <c r="L379" s="74"/>
      <c r="O379" s="73"/>
      <c r="P379" s="74"/>
      <c r="Q379" s="75"/>
      <c r="R379" s="74"/>
    </row>
    <row r="380" spans="2:18" s="56" customFormat="1" ht="16.5">
      <c r="B380" s="63" t="str">
        <f t="shared" si="13"/>
        <v>1月</v>
      </c>
      <c r="C380" s="51"/>
      <c r="D380" s="53"/>
      <c r="E380" s="54"/>
      <c r="F380" s="55"/>
      <c r="I380" s="73"/>
      <c r="J380" s="74"/>
      <c r="K380" s="75"/>
      <c r="L380" s="74"/>
      <c r="O380" s="73"/>
      <c r="P380" s="74"/>
      <c r="Q380" s="75"/>
      <c r="R380" s="74"/>
    </row>
    <row r="381" spans="2:18" s="56" customFormat="1" ht="16.5">
      <c r="B381" s="63" t="str">
        <f t="shared" si="13"/>
        <v>1月</v>
      </c>
      <c r="C381" s="51"/>
      <c r="D381" s="53"/>
      <c r="E381" s="54"/>
      <c r="F381" s="55"/>
      <c r="I381" s="73"/>
      <c r="J381" s="74"/>
      <c r="K381" s="75"/>
      <c r="L381" s="74"/>
      <c r="O381" s="73"/>
      <c r="P381" s="74"/>
      <c r="Q381" s="75"/>
      <c r="R381" s="74"/>
    </row>
    <row r="382" spans="2:18" s="56" customFormat="1" ht="16.5">
      <c r="B382" s="63" t="str">
        <f t="shared" si="13"/>
        <v>1月</v>
      </c>
      <c r="C382" s="51"/>
      <c r="D382" s="53"/>
      <c r="E382" s="54"/>
      <c r="F382" s="55"/>
      <c r="I382" s="73"/>
      <c r="J382" s="74"/>
      <c r="K382" s="75"/>
      <c r="L382" s="74"/>
      <c r="O382" s="73"/>
      <c r="P382" s="74"/>
      <c r="Q382" s="75"/>
      <c r="R382" s="74"/>
    </row>
    <row r="383" spans="2:18" s="56" customFormat="1" ht="16.5">
      <c r="B383" s="63" t="str">
        <f t="shared" si="13"/>
        <v>1月</v>
      </c>
      <c r="C383" s="51"/>
      <c r="D383" s="53"/>
      <c r="E383" s="54"/>
      <c r="F383" s="55"/>
      <c r="I383" s="73"/>
      <c r="J383" s="74"/>
      <c r="K383" s="75"/>
      <c r="L383" s="74"/>
      <c r="O383" s="73"/>
      <c r="P383" s="74"/>
      <c r="Q383" s="75"/>
      <c r="R383" s="74"/>
    </row>
    <row r="384" spans="2:18" s="56" customFormat="1" ht="16.5">
      <c r="B384" s="63" t="str">
        <f t="shared" si="13"/>
        <v>1月</v>
      </c>
      <c r="C384" s="51"/>
      <c r="D384" s="53"/>
      <c r="E384" s="54"/>
      <c r="F384" s="55"/>
      <c r="I384" s="73"/>
      <c r="J384" s="74"/>
      <c r="K384" s="75"/>
      <c r="L384" s="74"/>
      <c r="O384" s="73"/>
      <c r="P384" s="74"/>
      <c r="Q384" s="75"/>
      <c r="R384" s="74"/>
    </row>
    <row r="385" spans="2:18" s="56" customFormat="1" ht="16.5">
      <c r="B385" s="63" t="str">
        <f t="shared" si="13"/>
        <v>1月</v>
      </c>
      <c r="C385" s="51"/>
      <c r="D385" s="53"/>
      <c r="E385" s="54"/>
      <c r="F385" s="55"/>
      <c r="I385" s="73"/>
      <c r="J385" s="74"/>
      <c r="K385" s="75"/>
      <c r="L385" s="74"/>
      <c r="O385" s="73"/>
      <c r="P385" s="74"/>
      <c r="Q385" s="75"/>
      <c r="R385" s="74"/>
    </row>
    <row r="386" spans="2:18" s="56" customFormat="1" ht="16.5">
      <c r="B386" s="63" t="str">
        <f t="shared" si="13"/>
        <v>1月</v>
      </c>
      <c r="C386" s="51"/>
      <c r="D386" s="53"/>
      <c r="E386" s="54"/>
      <c r="F386" s="55"/>
      <c r="I386" s="73"/>
      <c r="J386" s="74"/>
      <c r="K386" s="75"/>
      <c r="L386" s="74"/>
      <c r="O386" s="73"/>
      <c r="P386" s="74"/>
      <c r="Q386" s="75"/>
      <c r="R386" s="74"/>
    </row>
    <row r="387" spans="2:18" s="56" customFormat="1" ht="16.5">
      <c r="B387" s="63" t="str">
        <f t="shared" si="13"/>
        <v>1月</v>
      </c>
      <c r="C387" s="51"/>
      <c r="D387" s="53"/>
      <c r="E387" s="54"/>
      <c r="F387" s="55"/>
      <c r="I387" s="73"/>
      <c r="J387" s="74"/>
      <c r="K387" s="75"/>
      <c r="L387" s="74"/>
      <c r="O387" s="73"/>
      <c r="P387" s="74"/>
      <c r="Q387" s="75"/>
      <c r="R387" s="74"/>
    </row>
    <row r="388" spans="2:18" s="56" customFormat="1" ht="16.5">
      <c r="B388" s="63" t="str">
        <f t="shared" ref="B388:B451" si="14">MONTH(C388)&amp;"月"&amp;D388</f>
        <v>1月</v>
      </c>
      <c r="C388" s="51"/>
      <c r="D388" s="53"/>
      <c r="E388" s="54"/>
      <c r="F388" s="55"/>
      <c r="I388" s="73"/>
      <c r="J388" s="74"/>
      <c r="K388" s="75"/>
      <c r="L388" s="74"/>
      <c r="O388" s="73"/>
      <c r="P388" s="74"/>
      <c r="Q388" s="75"/>
      <c r="R388" s="74"/>
    </row>
    <row r="389" spans="2:18" s="56" customFormat="1" ht="16.5">
      <c r="B389" s="63" t="str">
        <f t="shared" si="14"/>
        <v>1月</v>
      </c>
      <c r="C389" s="51"/>
      <c r="D389" s="53"/>
      <c r="E389" s="54"/>
      <c r="F389" s="55"/>
      <c r="I389" s="73"/>
      <c r="J389" s="74"/>
      <c r="K389" s="75"/>
      <c r="L389" s="74"/>
      <c r="O389" s="73"/>
      <c r="P389" s="74"/>
      <c r="Q389" s="75"/>
      <c r="R389" s="74"/>
    </row>
    <row r="390" spans="2:18" s="56" customFormat="1" ht="16.5">
      <c r="B390" s="63" t="str">
        <f t="shared" si="14"/>
        <v>1月</v>
      </c>
      <c r="C390" s="51"/>
      <c r="D390" s="53"/>
      <c r="E390" s="54"/>
      <c r="F390" s="55"/>
      <c r="I390" s="73"/>
      <c r="J390" s="74"/>
      <c r="K390" s="75"/>
      <c r="L390" s="74"/>
      <c r="O390" s="73"/>
      <c r="P390" s="74"/>
      <c r="Q390" s="75"/>
      <c r="R390" s="74"/>
    </row>
    <row r="391" spans="2:18" s="56" customFormat="1" ht="16.5">
      <c r="B391" s="63" t="str">
        <f t="shared" si="14"/>
        <v>1月</v>
      </c>
      <c r="C391" s="51"/>
      <c r="D391" s="53"/>
      <c r="E391" s="54"/>
      <c r="F391" s="55"/>
      <c r="I391" s="73"/>
      <c r="J391" s="74"/>
      <c r="K391" s="75"/>
      <c r="L391" s="74"/>
      <c r="O391" s="73"/>
      <c r="P391" s="74"/>
      <c r="Q391" s="75"/>
      <c r="R391" s="74"/>
    </row>
    <row r="392" spans="2:18" s="56" customFormat="1" ht="16.5">
      <c r="B392" s="63" t="str">
        <f t="shared" si="14"/>
        <v>1月</v>
      </c>
      <c r="C392" s="51"/>
      <c r="D392" s="53"/>
      <c r="E392" s="54"/>
      <c r="F392" s="55"/>
      <c r="I392" s="73"/>
      <c r="J392" s="74"/>
      <c r="K392" s="75"/>
      <c r="L392" s="74"/>
      <c r="O392" s="73"/>
      <c r="P392" s="74"/>
      <c r="Q392" s="75"/>
      <c r="R392" s="74"/>
    </row>
    <row r="393" spans="2:18" s="56" customFormat="1" ht="16.5">
      <c r="B393" s="63" t="str">
        <f t="shared" si="14"/>
        <v>1月</v>
      </c>
      <c r="C393" s="51"/>
      <c r="D393" s="53"/>
      <c r="E393" s="54"/>
      <c r="F393" s="55"/>
      <c r="I393" s="73"/>
      <c r="J393" s="74"/>
      <c r="K393" s="75"/>
      <c r="L393" s="74"/>
      <c r="O393" s="73"/>
      <c r="P393" s="74"/>
      <c r="Q393" s="75"/>
      <c r="R393" s="74"/>
    </row>
    <row r="394" spans="2:18" s="56" customFormat="1" ht="16.5">
      <c r="B394" s="63" t="str">
        <f t="shared" si="14"/>
        <v>1月</v>
      </c>
      <c r="C394" s="51"/>
      <c r="D394" s="53"/>
      <c r="E394" s="54"/>
      <c r="F394" s="55"/>
      <c r="I394" s="73"/>
      <c r="J394" s="74"/>
      <c r="K394" s="75"/>
      <c r="L394" s="74"/>
      <c r="O394" s="73"/>
      <c r="P394" s="74"/>
      <c r="Q394" s="75"/>
      <c r="R394" s="74"/>
    </row>
    <row r="395" spans="2:18" s="56" customFormat="1" ht="16.5">
      <c r="B395" s="63" t="str">
        <f t="shared" si="14"/>
        <v>1月</v>
      </c>
      <c r="C395" s="51"/>
      <c r="D395" s="53"/>
      <c r="E395" s="54"/>
      <c r="F395" s="55"/>
      <c r="I395" s="73"/>
      <c r="J395" s="74"/>
      <c r="K395" s="75"/>
      <c r="L395" s="74"/>
      <c r="O395" s="73"/>
      <c r="P395" s="74"/>
      <c r="Q395" s="75"/>
      <c r="R395" s="74"/>
    </row>
    <row r="396" spans="2:18" s="56" customFormat="1" ht="16.5">
      <c r="B396" s="63" t="str">
        <f t="shared" si="14"/>
        <v>1月</v>
      </c>
      <c r="C396" s="51"/>
      <c r="D396" s="53"/>
      <c r="E396" s="54"/>
      <c r="F396" s="55"/>
      <c r="I396" s="73"/>
      <c r="J396" s="74"/>
      <c r="K396" s="75"/>
      <c r="L396" s="74"/>
      <c r="O396" s="73"/>
      <c r="P396" s="74"/>
      <c r="Q396" s="75"/>
      <c r="R396" s="74"/>
    </row>
    <row r="397" spans="2:18" s="56" customFormat="1" ht="16.5">
      <c r="B397" s="63" t="str">
        <f t="shared" si="14"/>
        <v>1月</v>
      </c>
      <c r="C397" s="51"/>
      <c r="D397" s="53"/>
      <c r="E397" s="54"/>
      <c r="F397" s="55"/>
      <c r="I397" s="73"/>
      <c r="J397" s="74"/>
      <c r="K397" s="75"/>
      <c r="L397" s="74"/>
      <c r="O397" s="73"/>
      <c r="P397" s="74"/>
      <c r="Q397" s="75"/>
      <c r="R397" s="74"/>
    </row>
    <row r="398" spans="2:18" s="56" customFormat="1" ht="16.5">
      <c r="B398" s="63" t="str">
        <f t="shared" si="14"/>
        <v>1月</v>
      </c>
      <c r="C398" s="51"/>
      <c r="D398" s="53"/>
      <c r="E398" s="54"/>
      <c r="F398" s="55"/>
      <c r="I398" s="73"/>
      <c r="J398" s="74"/>
      <c r="K398" s="75"/>
      <c r="L398" s="74"/>
      <c r="O398" s="73"/>
      <c r="P398" s="74"/>
      <c r="Q398" s="75"/>
      <c r="R398" s="74"/>
    </row>
    <row r="399" spans="2:18" s="56" customFormat="1" ht="16.5">
      <c r="B399" s="63" t="str">
        <f t="shared" si="14"/>
        <v>1月</v>
      </c>
      <c r="C399" s="51"/>
      <c r="D399" s="53"/>
      <c r="E399" s="54"/>
      <c r="F399" s="55"/>
      <c r="I399" s="73"/>
      <c r="J399" s="74"/>
      <c r="K399" s="75"/>
      <c r="L399" s="74"/>
      <c r="O399" s="73"/>
      <c r="P399" s="74"/>
      <c r="Q399" s="75"/>
      <c r="R399" s="74"/>
    </row>
    <row r="400" spans="2:18" s="56" customFormat="1" ht="16.5">
      <c r="B400" s="63" t="str">
        <f t="shared" si="14"/>
        <v>1月</v>
      </c>
      <c r="C400" s="51"/>
      <c r="D400" s="53"/>
      <c r="E400" s="54"/>
      <c r="F400" s="55"/>
      <c r="I400" s="73"/>
      <c r="J400" s="74"/>
      <c r="K400" s="75"/>
      <c r="L400" s="74"/>
      <c r="O400" s="73"/>
      <c r="P400" s="74"/>
      <c r="Q400" s="75"/>
      <c r="R400" s="74"/>
    </row>
    <row r="401" spans="2:18" s="56" customFormat="1" ht="16.5">
      <c r="B401" s="63" t="str">
        <f t="shared" si="14"/>
        <v>1月</v>
      </c>
      <c r="C401" s="51"/>
      <c r="D401" s="53"/>
      <c r="E401" s="54"/>
      <c r="F401" s="55"/>
      <c r="I401" s="73"/>
      <c r="J401" s="74"/>
      <c r="K401" s="75"/>
      <c r="L401" s="74"/>
      <c r="O401" s="73"/>
      <c r="P401" s="74"/>
      <c r="Q401" s="75"/>
      <c r="R401" s="74"/>
    </row>
    <row r="402" spans="2:18" s="56" customFormat="1" ht="16.5">
      <c r="B402" s="63" t="str">
        <f t="shared" si="14"/>
        <v>1月</v>
      </c>
      <c r="C402" s="51"/>
      <c r="D402" s="53"/>
      <c r="E402" s="54"/>
      <c r="F402" s="55"/>
      <c r="I402" s="73"/>
      <c r="J402" s="74"/>
      <c r="K402" s="75"/>
      <c r="L402" s="74"/>
      <c r="O402" s="73"/>
      <c r="P402" s="74"/>
      <c r="Q402" s="75"/>
      <c r="R402" s="74"/>
    </row>
    <row r="403" spans="2:18" s="56" customFormat="1" ht="16.5">
      <c r="B403" s="63" t="str">
        <f t="shared" si="14"/>
        <v>1月</v>
      </c>
      <c r="C403" s="51"/>
      <c r="D403" s="53"/>
      <c r="E403" s="54"/>
      <c r="F403" s="55"/>
      <c r="I403" s="73"/>
      <c r="J403" s="74"/>
      <c r="K403" s="75"/>
      <c r="L403" s="74"/>
      <c r="O403" s="73"/>
      <c r="P403" s="74"/>
      <c r="Q403" s="75"/>
      <c r="R403" s="74"/>
    </row>
    <row r="404" spans="2:18" s="56" customFormat="1" ht="16.5">
      <c r="B404" s="63" t="str">
        <f t="shared" si="14"/>
        <v>1月</v>
      </c>
      <c r="C404" s="51"/>
      <c r="D404" s="53"/>
      <c r="E404" s="54"/>
      <c r="F404" s="55"/>
      <c r="I404" s="73"/>
      <c r="J404" s="74"/>
      <c r="K404" s="75"/>
      <c r="L404" s="74"/>
      <c r="O404" s="73"/>
      <c r="P404" s="74"/>
      <c r="Q404" s="75"/>
      <c r="R404" s="74"/>
    </row>
    <row r="405" spans="2:18" s="56" customFormat="1" ht="16.5">
      <c r="B405" s="63" t="str">
        <f t="shared" si="14"/>
        <v>1月</v>
      </c>
      <c r="C405" s="51"/>
      <c r="D405" s="53"/>
      <c r="E405" s="54"/>
      <c r="F405" s="55"/>
      <c r="I405" s="73"/>
      <c r="J405" s="74"/>
      <c r="K405" s="75"/>
      <c r="L405" s="74"/>
      <c r="O405" s="73"/>
      <c r="P405" s="74"/>
      <c r="Q405" s="75"/>
      <c r="R405" s="74"/>
    </row>
    <row r="406" spans="2:18" s="56" customFormat="1" ht="16.5">
      <c r="B406" s="63" t="str">
        <f t="shared" si="14"/>
        <v>1月</v>
      </c>
      <c r="C406" s="51"/>
      <c r="D406" s="53"/>
      <c r="E406" s="54"/>
      <c r="F406" s="55"/>
      <c r="I406" s="73"/>
      <c r="J406" s="74"/>
      <c r="K406" s="75"/>
      <c r="L406" s="74"/>
      <c r="O406" s="73"/>
      <c r="P406" s="74"/>
      <c r="Q406" s="75"/>
      <c r="R406" s="74"/>
    </row>
    <row r="407" spans="2:18" s="56" customFormat="1" ht="16.5">
      <c r="B407" s="63" t="str">
        <f t="shared" si="14"/>
        <v>1月</v>
      </c>
      <c r="C407" s="51"/>
      <c r="D407" s="53"/>
      <c r="E407" s="54"/>
      <c r="F407" s="55"/>
      <c r="I407" s="73"/>
      <c r="J407" s="74"/>
      <c r="K407" s="75"/>
      <c r="L407" s="74"/>
      <c r="O407" s="73"/>
      <c r="P407" s="74"/>
      <c r="Q407" s="75"/>
      <c r="R407" s="74"/>
    </row>
    <row r="408" spans="2:18" s="56" customFormat="1" ht="16.5">
      <c r="B408" s="63" t="str">
        <f t="shared" si="14"/>
        <v>1月</v>
      </c>
      <c r="C408" s="51"/>
      <c r="D408" s="53"/>
      <c r="E408" s="54"/>
      <c r="F408" s="55"/>
      <c r="I408" s="73"/>
      <c r="J408" s="74"/>
      <c r="K408" s="75"/>
      <c r="L408" s="74"/>
      <c r="O408" s="73"/>
      <c r="P408" s="74"/>
      <c r="Q408" s="75"/>
      <c r="R408" s="74"/>
    </row>
    <row r="409" spans="2:18" s="56" customFormat="1" ht="16.5">
      <c r="B409" s="63" t="str">
        <f t="shared" si="14"/>
        <v>1月</v>
      </c>
      <c r="C409" s="51"/>
      <c r="D409" s="53"/>
      <c r="E409" s="54"/>
      <c r="F409" s="55"/>
      <c r="I409" s="73"/>
      <c r="J409" s="74"/>
      <c r="K409" s="75"/>
      <c r="L409" s="74"/>
      <c r="O409" s="73"/>
      <c r="P409" s="74"/>
      <c r="Q409" s="75"/>
      <c r="R409" s="74"/>
    </row>
    <row r="410" spans="2:18" s="56" customFormat="1" ht="16.5">
      <c r="B410" s="63" t="str">
        <f t="shared" si="14"/>
        <v>1月</v>
      </c>
      <c r="C410" s="51"/>
      <c r="D410" s="53"/>
      <c r="E410" s="54"/>
      <c r="F410" s="55"/>
      <c r="I410" s="73"/>
      <c r="J410" s="74"/>
      <c r="K410" s="75"/>
      <c r="L410" s="74"/>
      <c r="O410" s="73"/>
      <c r="P410" s="74"/>
      <c r="Q410" s="75"/>
      <c r="R410" s="74"/>
    </row>
    <row r="411" spans="2:18" s="56" customFormat="1" ht="16.5">
      <c r="B411" s="63" t="str">
        <f t="shared" si="14"/>
        <v>1月</v>
      </c>
      <c r="C411" s="51"/>
      <c r="D411" s="53"/>
      <c r="E411" s="54"/>
      <c r="F411" s="55"/>
      <c r="I411" s="73"/>
      <c r="J411" s="74"/>
      <c r="K411" s="75"/>
      <c r="L411" s="74"/>
      <c r="O411" s="73"/>
      <c r="P411" s="74"/>
      <c r="Q411" s="75"/>
      <c r="R411" s="74"/>
    </row>
    <row r="412" spans="2:18" s="56" customFormat="1" ht="16.5">
      <c r="B412" s="63" t="str">
        <f t="shared" si="14"/>
        <v>1月</v>
      </c>
      <c r="C412" s="51"/>
      <c r="D412" s="53"/>
      <c r="E412" s="54"/>
      <c r="F412" s="55"/>
      <c r="I412" s="73"/>
      <c r="J412" s="74"/>
      <c r="K412" s="75"/>
      <c r="L412" s="74"/>
      <c r="O412" s="73"/>
      <c r="P412" s="74"/>
      <c r="Q412" s="75"/>
      <c r="R412" s="74"/>
    </row>
    <row r="413" spans="2:18" s="56" customFormat="1" ht="16.5">
      <c r="B413" s="63" t="str">
        <f t="shared" si="14"/>
        <v>1月</v>
      </c>
      <c r="C413" s="51"/>
      <c r="D413" s="53"/>
      <c r="E413" s="54"/>
      <c r="F413" s="55"/>
      <c r="I413" s="73"/>
      <c r="J413" s="74"/>
      <c r="K413" s="75"/>
      <c r="L413" s="74"/>
      <c r="O413" s="73"/>
      <c r="P413" s="74"/>
      <c r="Q413" s="75"/>
      <c r="R413" s="74"/>
    </row>
    <row r="414" spans="2:18" s="56" customFormat="1" ht="16.5">
      <c r="B414" s="63" t="str">
        <f t="shared" si="14"/>
        <v>1月</v>
      </c>
      <c r="C414" s="51"/>
      <c r="D414" s="53"/>
      <c r="E414" s="54"/>
      <c r="F414" s="55"/>
      <c r="I414" s="73"/>
      <c r="J414" s="74"/>
      <c r="K414" s="75"/>
      <c r="L414" s="74"/>
      <c r="O414" s="73"/>
      <c r="P414" s="74"/>
      <c r="Q414" s="75"/>
      <c r="R414" s="74"/>
    </row>
    <row r="415" spans="2:18" s="56" customFormat="1" ht="16.5">
      <c r="B415" s="63" t="str">
        <f t="shared" si="14"/>
        <v>1月</v>
      </c>
      <c r="C415" s="51"/>
      <c r="D415" s="53"/>
      <c r="E415" s="54"/>
      <c r="F415" s="55"/>
      <c r="I415" s="73"/>
      <c r="J415" s="74"/>
      <c r="K415" s="75"/>
      <c r="L415" s="74"/>
      <c r="O415" s="73"/>
      <c r="P415" s="74"/>
      <c r="Q415" s="75"/>
      <c r="R415" s="74"/>
    </row>
    <row r="416" spans="2:18" s="56" customFormat="1" ht="16.5">
      <c r="B416" s="63" t="str">
        <f t="shared" si="14"/>
        <v>1月</v>
      </c>
      <c r="C416" s="51"/>
      <c r="D416" s="53"/>
      <c r="E416" s="54"/>
      <c r="F416" s="55"/>
      <c r="I416" s="73"/>
      <c r="J416" s="74"/>
      <c r="K416" s="75"/>
      <c r="L416" s="74"/>
      <c r="O416" s="73"/>
      <c r="P416" s="74"/>
      <c r="Q416" s="75"/>
      <c r="R416" s="74"/>
    </row>
    <row r="417" spans="2:18" s="56" customFormat="1" ht="16.5">
      <c r="B417" s="63" t="str">
        <f t="shared" si="14"/>
        <v>1月</v>
      </c>
      <c r="C417" s="51"/>
      <c r="D417" s="53"/>
      <c r="E417" s="54"/>
      <c r="F417" s="55"/>
      <c r="I417" s="73"/>
      <c r="J417" s="74"/>
      <c r="K417" s="75"/>
      <c r="L417" s="74"/>
      <c r="O417" s="73"/>
      <c r="P417" s="74"/>
      <c r="Q417" s="75"/>
      <c r="R417" s="74"/>
    </row>
    <row r="418" spans="2:18" s="56" customFormat="1" ht="16.5">
      <c r="B418" s="63" t="str">
        <f t="shared" si="14"/>
        <v>1月</v>
      </c>
      <c r="C418" s="51"/>
      <c r="D418" s="53"/>
      <c r="E418" s="54"/>
      <c r="F418" s="55"/>
      <c r="I418" s="73"/>
      <c r="J418" s="74"/>
      <c r="K418" s="75"/>
      <c r="L418" s="74"/>
      <c r="O418" s="73"/>
      <c r="P418" s="74"/>
      <c r="Q418" s="75"/>
      <c r="R418" s="74"/>
    </row>
    <row r="419" spans="2:18" s="56" customFormat="1" ht="16.5">
      <c r="B419" s="63" t="str">
        <f t="shared" si="14"/>
        <v>1月</v>
      </c>
      <c r="C419" s="51"/>
      <c r="D419" s="53"/>
      <c r="E419" s="54"/>
      <c r="F419" s="55"/>
      <c r="I419" s="73"/>
      <c r="J419" s="74"/>
      <c r="K419" s="75"/>
      <c r="L419" s="74"/>
      <c r="O419" s="73"/>
      <c r="P419" s="74"/>
      <c r="Q419" s="75"/>
      <c r="R419" s="74"/>
    </row>
    <row r="420" spans="2:18" s="56" customFormat="1" ht="16.5">
      <c r="B420" s="63" t="str">
        <f t="shared" si="14"/>
        <v>1月</v>
      </c>
      <c r="C420" s="51"/>
      <c r="D420" s="53"/>
      <c r="E420" s="54"/>
      <c r="F420" s="55"/>
      <c r="I420" s="73"/>
      <c r="J420" s="74"/>
      <c r="K420" s="75"/>
      <c r="L420" s="74"/>
      <c r="O420" s="73"/>
      <c r="P420" s="74"/>
      <c r="Q420" s="75"/>
      <c r="R420" s="74"/>
    </row>
    <row r="421" spans="2:18" s="56" customFormat="1" ht="16.5">
      <c r="B421" s="63" t="str">
        <f t="shared" si="14"/>
        <v>1月</v>
      </c>
      <c r="C421" s="51"/>
      <c r="D421" s="53"/>
      <c r="E421" s="54"/>
      <c r="F421" s="55"/>
      <c r="I421" s="73"/>
      <c r="J421" s="74"/>
      <c r="K421" s="75"/>
      <c r="L421" s="74"/>
      <c r="O421" s="73"/>
      <c r="P421" s="74"/>
      <c r="Q421" s="75"/>
      <c r="R421" s="74"/>
    </row>
    <row r="422" spans="2:18" s="56" customFormat="1" ht="16.5">
      <c r="B422" s="63" t="str">
        <f t="shared" si="14"/>
        <v>1月</v>
      </c>
      <c r="C422" s="51"/>
      <c r="D422" s="53"/>
      <c r="E422" s="54"/>
      <c r="F422" s="55"/>
      <c r="I422" s="73"/>
      <c r="J422" s="74"/>
      <c r="K422" s="75"/>
      <c r="L422" s="74"/>
      <c r="O422" s="73"/>
      <c r="P422" s="74"/>
      <c r="Q422" s="75"/>
      <c r="R422" s="74"/>
    </row>
    <row r="423" spans="2:18" s="56" customFormat="1" ht="16.5">
      <c r="B423" s="63" t="str">
        <f t="shared" si="14"/>
        <v>1月</v>
      </c>
      <c r="C423" s="51"/>
      <c r="D423" s="53"/>
      <c r="E423" s="54"/>
      <c r="F423" s="55"/>
      <c r="I423" s="73"/>
      <c r="J423" s="74"/>
      <c r="K423" s="75"/>
      <c r="L423" s="74"/>
      <c r="O423" s="73"/>
      <c r="P423" s="74"/>
      <c r="Q423" s="75"/>
      <c r="R423" s="74"/>
    </row>
    <row r="424" spans="2:18" s="56" customFormat="1" ht="16.5">
      <c r="B424" s="63" t="str">
        <f t="shared" si="14"/>
        <v>1月</v>
      </c>
      <c r="C424" s="51"/>
      <c r="D424" s="53"/>
      <c r="E424" s="54"/>
      <c r="F424" s="55"/>
      <c r="I424" s="73"/>
      <c r="J424" s="74"/>
      <c r="K424" s="75"/>
      <c r="L424" s="74"/>
      <c r="O424" s="73"/>
      <c r="P424" s="74"/>
      <c r="Q424" s="75"/>
      <c r="R424" s="74"/>
    </row>
    <row r="425" spans="2:18" s="56" customFormat="1" ht="16.5">
      <c r="B425" s="63" t="str">
        <f t="shared" si="14"/>
        <v>1月</v>
      </c>
      <c r="C425" s="51"/>
      <c r="D425" s="53"/>
      <c r="E425" s="54"/>
      <c r="F425" s="55"/>
      <c r="I425" s="73"/>
      <c r="J425" s="74"/>
      <c r="K425" s="75"/>
      <c r="L425" s="74"/>
      <c r="O425" s="73"/>
      <c r="P425" s="74"/>
      <c r="Q425" s="75"/>
      <c r="R425" s="74"/>
    </row>
    <row r="426" spans="2:18" s="56" customFormat="1" ht="16.5">
      <c r="B426" s="63" t="str">
        <f t="shared" si="14"/>
        <v>1月</v>
      </c>
      <c r="C426" s="51"/>
      <c r="D426" s="53"/>
      <c r="E426" s="54"/>
      <c r="F426" s="55"/>
      <c r="I426" s="73"/>
      <c r="J426" s="74"/>
      <c r="K426" s="75"/>
      <c r="L426" s="74"/>
      <c r="O426" s="73"/>
      <c r="P426" s="74"/>
      <c r="Q426" s="75"/>
      <c r="R426" s="74"/>
    </row>
    <row r="427" spans="2:18" s="56" customFormat="1" ht="16.5">
      <c r="B427" s="63" t="str">
        <f t="shared" si="14"/>
        <v>1月</v>
      </c>
      <c r="C427" s="51"/>
      <c r="D427" s="53"/>
      <c r="E427" s="54"/>
      <c r="F427" s="55"/>
      <c r="I427" s="73"/>
      <c r="J427" s="74"/>
      <c r="K427" s="75"/>
      <c r="L427" s="74"/>
      <c r="O427" s="73"/>
      <c r="P427" s="74"/>
      <c r="Q427" s="75"/>
      <c r="R427" s="74"/>
    </row>
    <row r="428" spans="2:18" s="56" customFormat="1" ht="16.5">
      <c r="B428" s="63" t="str">
        <f t="shared" si="14"/>
        <v>1月</v>
      </c>
      <c r="C428" s="51"/>
      <c r="D428" s="53"/>
      <c r="E428" s="54"/>
      <c r="F428" s="55"/>
      <c r="I428" s="73"/>
      <c r="J428" s="74"/>
      <c r="K428" s="75"/>
      <c r="L428" s="74"/>
      <c r="O428" s="73"/>
      <c r="P428" s="74"/>
      <c r="Q428" s="75"/>
      <c r="R428" s="74"/>
    </row>
    <row r="429" spans="2:18" s="56" customFormat="1" ht="16.5">
      <c r="B429" s="63" t="str">
        <f t="shared" si="14"/>
        <v>1月</v>
      </c>
      <c r="C429" s="51"/>
      <c r="D429" s="53"/>
      <c r="E429" s="54"/>
      <c r="F429" s="55"/>
      <c r="I429" s="73"/>
      <c r="J429" s="74"/>
      <c r="K429" s="75"/>
      <c r="L429" s="74"/>
      <c r="O429" s="73"/>
      <c r="P429" s="74"/>
      <c r="Q429" s="75"/>
      <c r="R429" s="74"/>
    </row>
    <row r="430" spans="2:18" s="56" customFormat="1" ht="16.5">
      <c r="B430" s="63" t="str">
        <f t="shared" si="14"/>
        <v>1月</v>
      </c>
      <c r="C430" s="51"/>
      <c r="D430" s="53"/>
      <c r="E430" s="54"/>
      <c r="F430" s="55"/>
      <c r="I430" s="73"/>
      <c r="J430" s="74"/>
      <c r="K430" s="75"/>
      <c r="L430" s="74"/>
      <c r="O430" s="73"/>
      <c r="P430" s="74"/>
      <c r="Q430" s="75"/>
      <c r="R430" s="74"/>
    </row>
    <row r="431" spans="2:18" s="56" customFormat="1" ht="16.5">
      <c r="B431" s="63" t="str">
        <f t="shared" si="14"/>
        <v>1月</v>
      </c>
      <c r="C431" s="51"/>
      <c r="D431" s="53"/>
      <c r="E431" s="54"/>
      <c r="F431" s="55"/>
      <c r="I431" s="73"/>
      <c r="J431" s="74"/>
      <c r="K431" s="75"/>
      <c r="L431" s="74"/>
      <c r="O431" s="73"/>
      <c r="P431" s="74"/>
      <c r="Q431" s="75"/>
      <c r="R431" s="74"/>
    </row>
    <row r="432" spans="2:18" s="56" customFormat="1" ht="16.5">
      <c r="B432" s="63" t="str">
        <f t="shared" si="14"/>
        <v>1月</v>
      </c>
      <c r="C432" s="51"/>
      <c r="D432" s="53"/>
      <c r="E432" s="54"/>
      <c r="F432" s="55"/>
      <c r="I432" s="73"/>
      <c r="J432" s="74"/>
      <c r="K432" s="75"/>
      <c r="L432" s="74"/>
      <c r="O432" s="73"/>
      <c r="P432" s="74"/>
      <c r="Q432" s="75"/>
      <c r="R432" s="74"/>
    </row>
    <row r="433" spans="2:18" s="56" customFormat="1" ht="16.5">
      <c r="B433" s="63" t="str">
        <f t="shared" si="14"/>
        <v>1月</v>
      </c>
      <c r="C433" s="51"/>
      <c r="D433" s="53"/>
      <c r="E433" s="54"/>
      <c r="F433" s="55"/>
      <c r="I433" s="73"/>
      <c r="J433" s="74"/>
      <c r="K433" s="75"/>
      <c r="L433" s="74"/>
      <c r="O433" s="73"/>
      <c r="P433" s="74"/>
      <c r="Q433" s="75"/>
      <c r="R433" s="74"/>
    </row>
    <row r="434" spans="2:18" s="56" customFormat="1" ht="16.5">
      <c r="B434" s="63" t="str">
        <f t="shared" si="14"/>
        <v>1月</v>
      </c>
      <c r="C434" s="51"/>
      <c r="D434" s="53"/>
      <c r="E434" s="54"/>
      <c r="F434" s="55"/>
      <c r="I434" s="73"/>
      <c r="J434" s="74"/>
      <c r="K434" s="75"/>
      <c r="L434" s="74"/>
      <c r="O434" s="73"/>
      <c r="P434" s="74"/>
      <c r="Q434" s="75"/>
      <c r="R434" s="74"/>
    </row>
    <row r="435" spans="2:18" s="56" customFormat="1" ht="16.5">
      <c r="B435" s="63" t="str">
        <f t="shared" si="14"/>
        <v>1月</v>
      </c>
      <c r="C435" s="51"/>
      <c r="D435" s="53"/>
      <c r="E435" s="54"/>
      <c r="F435" s="55"/>
      <c r="I435" s="73"/>
      <c r="J435" s="74"/>
      <c r="K435" s="75"/>
      <c r="L435" s="74"/>
      <c r="O435" s="73"/>
      <c r="P435" s="74"/>
      <c r="Q435" s="75"/>
      <c r="R435" s="74"/>
    </row>
    <row r="436" spans="2:18" s="56" customFormat="1" ht="16.5">
      <c r="B436" s="63" t="str">
        <f t="shared" si="14"/>
        <v>1月</v>
      </c>
      <c r="C436" s="51"/>
      <c r="D436" s="53"/>
      <c r="E436" s="54"/>
      <c r="F436" s="55"/>
      <c r="I436" s="73"/>
      <c r="J436" s="74"/>
      <c r="K436" s="75"/>
      <c r="L436" s="74"/>
      <c r="O436" s="73"/>
      <c r="P436" s="74"/>
      <c r="Q436" s="75"/>
      <c r="R436" s="74"/>
    </row>
    <row r="437" spans="2:18" s="56" customFormat="1" ht="16.5">
      <c r="B437" s="63" t="str">
        <f t="shared" si="14"/>
        <v>1月</v>
      </c>
      <c r="C437" s="51"/>
      <c r="D437" s="53"/>
      <c r="E437" s="54"/>
      <c r="F437" s="55"/>
      <c r="I437" s="73"/>
      <c r="J437" s="74"/>
      <c r="K437" s="75"/>
      <c r="L437" s="74"/>
      <c r="O437" s="73"/>
      <c r="P437" s="74"/>
      <c r="Q437" s="75"/>
      <c r="R437" s="74"/>
    </row>
    <row r="438" spans="2:18" s="56" customFormat="1" ht="16.5">
      <c r="B438" s="63" t="str">
        <f t="shared" si="14"/>
        <v>1月</v>
      </c>
      <c r="C438" s="51"/>
      <c r="D438" s="53"/>
      <c r="E438" s="54"/>
      <c r="F438" s="55"/>
      <c r="I438" s="73"/>
      <c r="J438" s="74"/>
      <c r="K438" s="75"/>
      <c r="L438" s="74"/>
      <c r="O438" s="73"/>
      <c r="P438" s="74"/>
      <c r="Q438" s="75"/>
      <c r="R438" s="74"/>
    </row>
    <row r="439" spans="2:18" s="56" customFormat="1" ht="16.5">
      <c r="B439" s="63" t="str">
        <f t="shared" si="14"/>
        <v>1月</v>
      </c>
      <c r="C439" s="51"/>
      <c r="D439" s="53"/>
      <c r="E439" s="54"/>
      <c r="F439" s="55"/>
      <c r="I439" s="73"/>
      <c r="J439" s="74"/>
      <c r="K439" s="75"/>
      <c r="L439" s="74"/>
      <c r="O439" s="73"/>
      <c r="P439" s="74"/>
      <c r="Q439" s="75"/>
      <c r="R439" s="74"/>
    </row>
    <row r="440" spans="2:18" s="56" customFormat="1" ht="16.5">
      <c r="B440" s="63" t="str">
        <f t="shared" si="14"/>
        <v>1月</v>
      </c>
      <c r="C440" s="51"/>
      <c r="D440" s="53"/>
      <c r="E440" s="54"/>
      <c r="F440" s="55"/>
      <c r="I440" s="73"/>
      <c r="J440" s="74"/>
      <c r="K440" s="75"/>
      <c r="L440" s="74"/>
      <c r="O440" s="73"/>
      <c r="P440" s="74"/>
      <c r="Q440" s="75"/>
      <c r="R440" s="74"/>
    </row>
    <row r="441" spans="2:18" s="56" customFormat="1" ht="16.5">
      <c r="B441" s="63" t="str">
        <f t="shared" si="14"/>
        <v>1月</v>
      </c>
      <c r="C441" s="51"/>
      <c r="D441" s="53"/>
      <c r="E441" s="54"/>
      <c r="F441" s="55"/>
      <c r="I441" s="73"/>
      <c r="J441" s="74"/>
      <c r="K441" s="75"/>
      <c r="L441" s="74"/>
      <c r="O441" s="73"/>
      <c r="P441" s="74"/>
      <c r="Q441" s="75"/>
      <c r="R441" s="74"/>
    </row>
    <row r="442" spans="2:18" s="56" customFormat="1" ht="16.5">
      <c r="B442" s="63" t="str">
        <f t="shared" si="14"/>
        <v>1月</v>
      </c>
      <c r="C442" s="51"/>
      <c r="D442" s="53"/>
      <c r="E442" s="54"/>
      <c r="F442" s="55"/>
      <c r="I442" s="73"/>
      <c r="J442" s="74"/>
      <c r="K442" s="75"/>
      <c r="L442" s="74"/>
      <c r="O442" s="73"/>
      <c r="P442" s="74"/>
      <c r="Q442" s="75"/>
      <c r="R442" s="74"/>
    </row>
    <row r="443" spans="2:18" s="56" customFormat="1" ht="16.5">
      <c r="B443" s="63" t="str">
        <f t="shared" si="14"/>
        <v>1月</v>
      </c>
      <c r="C443" s="51"/>
      <c r="D443" s="53"/>
      <c r="E443" s="54"/>
      <c r="F443" s="55"/>
      <c r="I443" s="73"/>
      <c r="J443" s="74"/>
      <c r="K443" s="75"/>
      <c r="L443" s="74"/>
      <c r="O443" s="73"/>
      <c r="P443" s="74"/>
      <c r="Q443" s="75"/>
      <c r="R443" s="74"/>
    </row>
    <row r="444" spans="2:18" s="56" customFormat="1" ht="16.5">
      <c r="B444" s="63" t="str">
        <f t="shared" si="14"/>
        <v>1月</v>
      </c>
      <c r="C444" s="51"/>
      <c r="D444" s="53"/>
      <c r="E444" s="54"/>
      <c r="F444" s="55"/>
      <c r="I444" s="73"/>
      <c r="J444" s="74"/>
      <c r="K444" s="75"/>
      <c r="L444" s="74"/>
      <c r="O444" s="73"/>
      <c r="P444" s="74"/>
      <c r="Q444" s="75"/>
      <c r="R444" s="74"/>
    </row>
    <row r="445" spans="2:18" s="56" customFormat="1" ht="16.5">
      <c r="B445" s="63" t="str">
        <f t="shared" si="14"/>
        <v>1月</v>
      </c>
      <c r="C445" s="51"/>
      <c r="D445" s="53"/>
      <c r="E445" s="54"/>
      <c r="F445" s="55"/>
      <c r="I445" s="73"/>
      <c r="J445" s="74"/>
      <c r="K445" s="75"/>
      <c r="L445" s="74"/>
      <c r="O445" s="73"/>
      <c r="P445" s="74"/>
      <c r="Q445" s="75"/>
      <c r="R445" s="74"/>
    </row>
    <row r="446" spans="2:18" s="56" customFormat="1" ht="16.5">
      <c r="B446" s="63" t="str">
        <f t="shared" si="14"/>
        <v>1月</v>
      </c>
      <c r="C446" s="51"/>
      <c r="D446" s="53"/>
      <c r="E446" s="54"/>
      <c r="F446" s="55"/>
      <c r="I446" s="73"/>
      <c r="J446" s="74"/>
      <c r="K446" s="75"/>
      <c r="L446" s="74"/>
      <c r="O446" s="73"/>
      <c r="P446" s="74"/>
      <c r="Q446" s="75"/>
      <c r="R446" s="74"/>
    </row>
    <row r="447" spans="2:18" s="56" customFormat="1" ht="16.5">
      <c r="B447" s="63" t="str">
        <f t="shared" si="14"/>
        <v>1月</v>
      </c>
      <c r="C447" s="51"/>
      <c r="D447" s="53"/>
      <c r="E447" s="54"/>
      <c r="F447" s="55"/>
      <c r="I447" s="73"/>
      <c r="J447" s="74"/>
      <c r="K447" s="75"/>
      <c r="L447" s="74"/>
      <c r="O447" s="73"/>
      <c r="P447" s="74"/>
      <c r="Q447" s="75"/>
      <c r="R447" s="74"/>
    </row>
    <row r="448" spans="2:18" s="56" customFormat="1" ht="16.5">
      <c r="B448" s="63" t="str">
        <f t="shared" si="14"/>
        <v>1月</v>
      </c>
      <c r="C448" s="51"/>
      <c r="D448" s="53"/>
      <c r="E448" s="54"/>
      <c r="F448" s="55"/>
      <c r="I448" s="73"/>
      <c r="J448" s="74"/>
      <c r="K448" s="75"/>
      <c r="L448" s="74"/>
      <c r="O448" s="73"/>
      <c r="P448" s="74"/>
      <c r="Q448" s="75"/>
      <c r="R448" s="74"/>
    </row>
    <row r="449" spans="2:18" s="56" customFormat="1" ht="16.5">
      <c r="B449" s="63" t="str">
        <f t="shared" si="14"/>
        <v>1月</v>
      </c>
      <c r="C449" s="51"/>
      <c r="D449" s="53"/>
      <c r="E449" s="54"/>
      <c r="F449" s="55"/>
      <c r="I449" s="73"/>
      <c r="J449" s="74"/>
      <c r="K449" s="75"/>
      <c r="L449" s="74"/>
      <c r="O449" s="73"/>
      <c r="P449" s="74"/>
      <c r="Q449" s="75"/>
      <c r="R449" s="74"/>
    </row>
    <row r="450" spans="2:18" s="56" customFormat="1" ht="16.5">
      <c r="B450" s="63" t="str">
        <f t="shared" si="14"/>
        <v>1月</v>
      </c>
      <c r="C450" s="51"/>
      <c r="D450" s="53"/>
      <c r="E450" s="54"/>
      <c r="F450" s="55"/>
      <c r="I450" s="73"/>
      <c r="J450" s="74"/>
      <c r="K450" s="75"/>
      <c r="L450" s="74"/>
      <c r="O450" s="73"/>
      <c r="P450" s="74"/>
      <c r="Q450" s="75"/>
      <c r="R450" s="74"/>
    </row>
    <row r="451" spans="2:18" s="56" customFormat="1" ht="16.5">
      <c r="B451" s="63" t="str">
        <f t="shared" si="14"/>
        <v>1月</v>
      </c>
      <c r="C451" s="51"/>
      <c r="D451" s="53"/>
      <c r="E451" s="54"/>
      <c r="F451" s="55"/>
      <c r="I451" s="73"/>
      <c r="J451" s="74"/>
      <c r="K451" s="75"/>
      <c r="L451" s="74"/>
      <c r="O451" s="73"/>
      <c r="P451" s="74"/>
      <c r="Q451" s="75"/>
      <c r="R451" s="74"/>
    </row>
    <row r="452" spans="2:18" s="56" customFormat="1" ht="16.5">
      <c r="B452" s="63" t="str">
        <f t="shared" ref="B452:B499" si="15">MONTH(C452)&amp;"月"&amp;D452</f>
        <v>1月</v>
      </c>
      <c r="C452" s="51"/>
      <c r="D452" s="53"/>
      <c r="E452" s="54"/>
      <c r="F452" s="55"/>
      <c r="I452" s="73"/>
      <c r="J452" s="74"/>
      <c r="K452" s="75"/>
      <c r="L452" s="74"/>
      <c r="O452" s="73"/>
      <c r="P452" s="74"/>
      <c r="Q452" s="75"/>
      <c r="R452" s="74"/>
    </row>
    <row r="453" spans="2:18" s="56" customFormat="1" ht="16.5">
      <c r="B453" s="63" t="str">
        <f t="shared" si="15"/>
        <v>1月</v>
      </c>
      <c r="C453" s="51"/>
      <c r="D453" s="53"/>
      <c r="E453" s="54"/>
      <c r="F453" s="55"/>
      <c r="I453" s="73"/>
      <c r="J453" s="74"/>
      <c r="K453" s="75"/>
      <c r="L453" s="74"/>
      <c r="O453" s="73"/>
      <c r="P453" s="74"/>
      <c r="Q453" s="75"/>
      <c r="R453" s="74"/>
    </row>
    <row r="454" spans="2:18" s="56" customFormat="1" ht="16.5">
      <c r="B454" s="63" t="str">
        <f t="shared" si="15"/>
        <v>1月</v>
      </c>
      <c r="C454" s="51"/>
      <c r="D454" s="53"/>
      <c r="E454" s="54"/>
      <c r="F454" s="55"/>
      <c r="I454" s="73"/>
      <c r="J454" s="74"/>
      <c r="K454" s="75"/>
      <c r="L454" s="74"/>
      <c r="O454" s="73"/>
      <c r="P454" s="74"/>
      <c r="Q454" s="75"/>
      <c r="R454" s="74"/>
    </row>
    <row r="455" spans="2:18" s="56" customFormat="1" ht="16.5">
      <c r="B455" s="63" t="str">
        <f t="shared" si="15"/>
        <v>1月</v>
      </c>
      <c r="C455" s="51"/>
      <c r="D455" s="53"/>
      <c r="E455" s="54"/>
      <c r="F455" s="55"/>
      <c r="I455" s="73"/>
      <c r="J455" s="74"/>
      <c r="K455" s="75"/>
      <c r="L455" s="74"/>
      <c r="O455" s="73"/>
      <c r="P455" s="74"/>
      <c r="Q455" s="75"/>
      <c r="R455" s="74"/>
    </row>
    <row r="456" spans="2:18" s="56" customFormat="1" ht="16.5">
      <c r="B456" s="63" t="str">
        <f t="shared" si="15"/>
        <v>1月</v>
      </c>
      <c r="C456" s="51"/>
      <c r="D456" s="53"/>
      <c r="E456" s="54"/>
      <c r="F456" s="55"/>
      <c r="I456" s="73"/>
      <c r="J456" s="74"/>
      <c r="K456" s="75"/>
      <c r="L456" s="74"/>
      <c r="O456" s="73"/>
      <c r="P456" s="74"/>
      <c r="Q456" s="75"/>
      <c r="R456" s="74"/>
    </row>
    <row r="457" spans="2:18" s="56" customFormat="1" ht="16.5">
      <c r="B457" s="63" t="str">
        <f t="shared" si="15"/>
        <v>1月</v>
      </c>
      <c r="C457" s="51"/>
      <c r="D457" s="53"/>
      <c r="E457" s="54"/>
      <c r="F457" s="55"/>
      <c r="I457" s="73"/>
      <c r="J457" s="74"/>
      <c r="K457" s="75"/>
      <c r="L457" s="74"/>
      <c r="O457" s="73"/>
      <c r="P457" s="74"/>
      <c r="Q457" s="75"/>
      <c r="R457" s="74"/>
    </row>
    <row r="458" spans="2:18" s="56" customFormat="1" ht="16.5">
      <c r="B458" s="63" t="str">
        <f t="shared" si="15"/>
        <v>1月</v>
      </c>
      <c r="C458" s="51"/>
      <c r="D458" s="53"/>
      <c r="E458" s="54"/>
      <c r="F458" s="55"/>
      <c r="I458" s="73"/>
      <c r="J458" s="74"/>
      <c r="K458" s="75"/>
      <c r="L458" s="74"/>
      <c r="O458" s="73"/>
      <c r="P458" s="74"/>
      <c r="Q458" s="75"/>
      <c r="R458" s="74"/>
    </row>
    <row r="459" spans="2:18" s="56" customFormat="1" ht="16.5">
      <c r="B459" s="63" t="str">
        <f t="shared" si="15"/>
        <v>1月</v>
      </c>
      <c r="C459" s="51"/>
      <c r="D459" s="53"/>
      <c r="E459" s="54"/>
      <c r="F459" s="55"/>
      <c r="I459" s="73"/>
      <c r="J459" s="74"/>
      <c r="K459" s="75"/>
      <c r="L459" s="74"/>
      <c r="O459" s="73"/>
      <c r="P459" s="74"/>
      <c r="Q459" s="75"/>
      <c r="R459" s="74"/>
    </row>
    <row r="460" spans="2:18" s="56" customFormat="1" ht="16.5">
      <c r="B460" s="63" t="str">
        <f t="shared" si="15"/>
        <v>1月</v>
      </c>
      <c r="C460" s="51"/>
      <c r="D460" s="53"/>
      <c r="E460" s="54"/>
      <c r="F460" s="55"/>
      <c r="I460" s="73"/>
      <c r="J460" s="74"/>
      <c r="K460" s="75"/>
      <c r="L460" s="74"/>
      <c r="O460" s="73"/>
      <c r="P460" s="74"/>
      <c r="Q460" s="75"/>
      <c r="R460" s="74"/>
    </row>
    <row r="461" spans="2:18" s="56" customFormat="1" ht="16.5">
      <c r="B461" s="63" t="str">
        <f t="shared" si="15"/>
        <v>1月</v>
      </c>
      <c r="C461" s="51"/>
      <c r="D461" s="53"/>
      <c r="E461" s="54"/>
      <c r="F461" s="55"/>
      <c r="I461" s="73"/>
      <c r="J461" s="74"/>
      <c r="K461" s="75"/>
      <c r="L461" s="74"/>
      <c r="O461" s="73"/>
      <c r="P461" s="74"/>
      <c r="Q461" s="75"/>
      <c r="R461" s="74"/>
    </row>
    <row r="462" spans="2:18" s="56" customFormat="1" ht="16.5">
      <c r="B462" s="63" t="str">
        <f t="shared" si="15"/>
        <v>1月</v>
      </c>
      <c r="C462" s="51"/>
      <c r="D462" s="53"/>
      <c r="E462" s="54"/>
      <c r="F462" s="55"/>
      <c r="I462" s="73"/>
      <c r="J462" s="74"/>
      <c r="K462" s="75"/>
      <c r="L462" s="74"/>
      <c r="O462" s="73"/>
      <c r="P462" s="74"/>
      <c r="Q462" s="75"/>
      <c r="R462" s="74"/>
    </row>
    <row r="463" spans="2:18" s="56" customFormat="1" ht="16.5">
      <c r="B463" s="63" t="str">
        <f t="shared" si="15"/>
        <v>1月</v>
      </c>
      <c r="C463" s="51"/>
      <c r="D463" s="53"/>
      <c r="E463" s="54"/>
      <c r="F463" s="55"/>
      <c r="I463" s="73"/>
      <c r="J463" s="74"/>
      <c r="K463" s="75"/>
      <c r="L463" s="74"/>
      <c r="O463" s="73"/>
      <c r="P463" s="74"/>
      <c r="Q463" s="75"/>
      <c r="R463" s="74"/>
    </row>
    <row r="464" spans="2:18" s="56" customFormat="1" ht="16.5">
      <c r="B464" s="63" t="str">
        <f t="shared" si="15"/>
        <v>1月</v>
      </c>
      <c r="C464" s="51"/>
      <c r="D464" s="53"/>
      <c r="E464" s="54"/>
      <c r="F464" s="55"/>
      <c r="I464" s="73"/>
      <c r="J464" s="74"/>
      <c r="K464" s="75"/>
      <c r="L464" s="74"/>
      <c r="O464" s="73"/>
      <c r="P464" s="74"/>
      <c r="Q464" s="75"/>
      <c r="R464" s="74"/>
    </row>
    <row r="465" spans="2:18" s="56" customFormat="1" ht="16.5">
      <c r="B465" s="63" t="str">
        <f t="shared" si="15"/>
        <v>1月</v>
      </c>
      <c r="C465" s="51"/>
      <c r="D465" s="53"/>
      <c r="E465" s="54"/>
      <c r="F465" s="55"/>
      <c r="I465" s="73"/>
      <c r="J465" s="74"/>
      <c r="K465" s="75"/>
      <c r="L465" s="74"/>
      <c r="O465" s="73"/>
      <c r="P465" s="74"/>
      <c r="Q465" s="75"/>
      <c r="R465" s="74"/>
    </row>
    <row r="466" spans="2:18" s="56" customFormat="1" ht="16.5">
      <c r="B466" s="63" t="str">
        <f t="shared" si="15"/>
        <v>1月</v>
      </c>
      <c r="C466" s="51"/>
      <c r="D466" s="53"/>
      <c r="E466" s="54"/>
      <c r="F466" s="55"/>
      <c r="I466" s="73"/>
      <c r="J466" s="74"/>
      <c r="K466" s="75"/>
      <c r="L466" s="74"/>
      <c r="O466" s="73"/>
      <c r="P466" s="74"/>
      <c r="Q466" s="75"/>
      <c r="R466" s="74"/>
    </row>
    <row r="467" spans="2:18" s="56" customFormat="1" ht="16.5">
      <c r="B467" s="63" t="str">
        <f t="shared" si="15"/>
        <v>1月</v>
      </c>
      <c r="C467" s="51"/>
      <c r="D467" s="53"/>
      <c r="E467" s="54"/>
      <c r="F467" s="55"/>
      <c r="I467" s="73"/>
      <c r="J467" s="74"/>
      <c r="K467" s="75"/>
      <c r="L467" s="74"/>
      <c r="O467" s="73"/>
      <c r="P467" s="74"/>
      <c r="Q467" s="75"/>
      <c r="R467" s="74"/>
    </row>
    <row r="468" spans="2:18" s="56" customFormat="1" ht="16.5">
      <c r="B468" s="63" t="str">
        <f t="shared" si="15"/>
        <v>1月</v>
      </c>
      <c r="C468" s="51"/>
      <c r="D468" s="53"/>
      <c r="E468" s="54"/>
      <c r="F468" s="55"/>
      <c r="I468" s="73"/>
      <c r="J468" s="74"/>
      <c r="K468" s="75"/>
      <c r="L468" s="74"/>
      <c r="O468" s="73"/>
      <c r="P468" s="74"/>
      <c r="Q468" s="75"/>
      <c r="R468" s="74"/>
    </row>
    <row r="469" spans="2:18" s="56" customFormat="1" ht="16.5">
      <c r="B469" s="63" t="str">
        <f t="shared" si="15"/>
        <v>1月</v>
      </c>
      <c r="C469" s="51"/>
      <c r="D469" s="53"/>
      <c r="E469" s="54"/>
      <c r="F469" s="55"/>
      <c r="I469" s="73"/>
      <c r="J469" s="74"/>
      <c r="K469" s="75"/>
      <c r="L469" s="74"/>
      <c r="O469" s="73"/>
      <c r="P469" s="74"/>
      <c r="Q469" s="75"/>
      <c r="R469" s="74"/>
    </row>
    <row r="470" spans="2:18" s="56" customFormat="1" ht="16.5">
      <c r="B470" s="63" t="str">
        <f t="shared" si="15"/>
        <v>1月</v>
      </c>
      <c r="C470" s="51"/>
      <c r="D470" s="53"/>
      <c r="E470" s="54"/>
      <c r="F470" s="55"/>
      <c r="I470" s="73"/>
      <c r="J470" s="74"/>
      <c r="K470" s="75"/>
      <c r="L470" s="74"/>
      <c r="O470" s="73"/>
      <c r="P470" s="74"/>
      <c r="Q470" s="75"/>
      <c r="R470" s="74"/>
    </row>
    <row r="471" spans="2:18" s="56" customFormat="1" ht="16.5">
      <c r="B471" s="63" t="str">
        <f t="shared" si="15"/>
        <v>1月</v>
      </c>
      <c r="C471" s="51"/>
      <c r="D471" s="53"/>
      <c r="E471" s="54"/>
      <c r="F471" s="55"/>
      <c r="I471" s="73"/>
      <c r="J471" s="74"/>
      <c r="K471" s="75"/>
      <c r="L471" s="74"/>
      <c r="O471" s="73"/>
      <c r="P471" s="74"/>
      <c r="Q471" s="75"/>
      <c r="R471" s="74"/>
    </row>
    <row r="472" spans="2:18" s="56" customFormat="1" ht="16.5">
      <c r="B472" s="63" t="str">
        <f t="shared" si="15"/>
        <v>1月</v>
      </c>
      <c r="C472" s="51"/>
      <c r="D472" s="53"/>
      <c r="E472" s="54"/>
      <c r="F472" s="55"/>
      <c r="I472" s="73"/>
      <c r="J472" s="74"/>
      <c r="K472" s="75"/>
      <c r="L472" s="74"/>
      <c r="O472" s="73"/>
      <c r="P472" s="74"/>
      <c r="Q472" s="75"/>
      <c r="R472" s="74"/>
    </row>
    <row r="473" spans="2:18" s="56" customFormat="1" ht="16.5">
      <c r="B473" s="63" t="str">
        <f t="shared" si="15"/>
        <v>1月</v>
      </c>
      <c r="C473" s="51"/>
      <c r="D473" s="53"/>
      <c r="E473" s="54"/>
      <c r="F473" s="55"/>
      <c r="I473" s="73"/>
      <c r="J473" s="74"/>
      <c r="K473" s="75"/>
      <c r="L473" s="74"/>
      <c r="O473" s="73"/>
      <c r="P473" s="74"/>
      <c r="Q473" s="75"/>
      <c r="R473" s="74"/>
    </row>
    <row r="474" spans="2:18" s="56" customFormat="1" ht="16.5">
      <c r="B474" s="63" t="str">
        <f t="shared" si="15"/>
        <v>1月</v>
      </c>
      <c r="C474" s="51"/>
      <c r="D474" s="53"/>
      <c r="E474" s="54"/>
      <c r="F474" s="55"/>
      <c r="I474" s="73"/>
      <c r="J474" s="74"/>
      <c r="K474" s="75"/>
      <c r="L474" s="74"/>
      <c r="O474" s="73"/>
      <c r="P474" s="74"/>
      <c r="Q474" s="75"/>
      <c r="R474" s="74"/>
    </row>
    <row r="475" spans="2:18" s="56" customFormat="1" ht="16.5">
      <c r="B475" s="63" t="str">
        <f t="shared" si="15"/>
        <v>1月</v>
      </c>
      <c r="C475" s="51"/>
      <c r="D475" s="53"/>
      <c r="E475" s="54"/>
      <c r="F475" s="55"/>
      <c r="I475" s="73"/>
      <c r="J475" s="74"/>
      <c r="K475" s="75"/>
      <c r="L475" s="74"/>
      <c r="O475" s="73"/>
      <c r="P475" s="74"/>
      <c r="Q475" s="75"/>
      <c r="R475" s="74"/>
    </row>
    <row r="476" spans="2:18" s="56" customFormat="1" ht="16.5">
      <c r="B476" s="63" t="str">
        <f t="shared" si="15"/>
        <v>1月</v>
      </c>
      <c r="C476" s="51"/>
      <c r="D476" s="53"/>
      <c r="E476" s="54"/>
      <c r="F476" s="55"/>
      <c r="I476" s="73"/>
      <c r="J476" s="74"/>
      <c r="K476" s="75"/>
      <c r="L476" s="74"/>
      <c r="O476" s="73"/>
      <c r="P476" s="74"/>
      <c r="Q476" s="75"/>
      <c r="R476" s="74"/>
    </row>
    <row r="477" spans="2:18" s="56" customFormat="1" ht="16.5">
      <c r="B477" s="63" t="str">
        <f t="shared" si="15"/>
        <v>1月</v>
      </c>
      <c r="C477" s="51"/>
      <c r="D477" s="53"/>
      <c r="E477" s="54"/>
      <c r="F477" s="55"/>
      <c r="I477" s="73"/>
      <c r="J477" s="74"/>
      <c r="K477" s="75"/>
      <c r="L477" s="74"/>
      <c r="O477" s="73"/>
      <c r="P477" s="74"/>
      <c r="Q477" s="75"/>
      <c r="R477" s="74"/>
    </row>
    <row r="478" spans="2:18" s="56" customFormat="1" ht="16.5">
      <c r="B478" s="63" t="str">
        <f t="shared" si="15"/>
        <v>1月</v>
      </c>
      <c r="C478" s="51"/>
      <c r="D478" s="53"/>
      <c r="E478" s="54"/>
      <c r="F478" s="55"/>
      <c r="I478" s="73"/>
      <c r="J478" s="74"/>
      <c r="K478" s="75"/>
      <c r="L478" s="74"/>
      <c r="O478" s="73"/>
      <c r="P478" s="74"/>
      <c r="Q478" s="75"/>
      <c r="R478" s="74"/>
    </row>
    <row r="479" spans="2:18" s="56" customFormat="1" ht="16.5">
      <c r="B479" s="63" t="str">
        <f t="shared" si="15"/>
        <v>1月</v>
      </c>
      <c r="C479" s="51"/>
      <c r="D479" s="53"/>
      <c r="E479" s="54"/>
      <c r="F479" s="55"/>
      <c r="I479" s="73"/>
      <c r="J479" s="74"/>
      <c r="K479" s="75"/>
      <c r="L479" s="74"/>
      <c r="O479" s="73"/>
      <c r="P479" s="74"/>
      <c r="Q479" s="75"/>
      <c r="R479" s="74"/>
    </row>
    <row r="480" spans="2:18" s="56" customFormat="1" ht="16.5">
      <c r="B480" s="63" t="str">
        <f t="shared" si="15"/>
        <v>1月</v>
      </c>
      <c r="C480" s="51"/>
      <c r="D480" s="53"/>
      <c r="E480" s="54"/>
      <c r="F480" s="55"/>
      <c r="I480" s="73"/>
      <c r="J480" s="74"/>
      <c r="K480" s="75"/>
      <c r="L480" s="74"/>
      <c r="O480" s="73"/>
      <c r="P480" s="74"/>
      <c r="Q480" s="75"/>
      <c r="R480" s="74"/>
    </row>
    <row r="481" spans="2:18" s="56" customFormat="1" ht="16.5">
      <c r="B481" s="63" t="str">
        <f t="shared" si="15"/>
        <v>1月</v>
      </c>
      <c r="C481" s="51"/>
      <c r="D481" s="53"/>
      <c r="E481" s="54"/>
      <c r="F481" s="55"/>
      <c r="I481" s="73"/>
      <c r="J481" s="74"/>
      <c r="K481" s="75"/>
      <c r="L481" s="74"/>
      <c r="O481" s="73"/>
      <c r="P481" s="74"/>
      <c r="Q481" s="75"/>
      <c r="R481" s="74"/>
    </row>
    <row r="482" spans="2:18" s="56" customFormat="1" ht="16.5">
      <c r="B482" s="63" t="str">
        <f t="shared" si="15"/>
        <v>1月</v>
      </c>
      <c r="C482" s="51"/>
      <c r="D482" s="53"/>
      <c r="E482" s="54"/>
      <c r="F482" s="55"/>
      <c r="I482" s="73"/>
      <c r="J482" s="74"/>
      <c r="K482" s="75"/>
      <c r="L482" s="74"/>
      <c r="O482" s="73"/>
      <c r="P482" s="74"/>
      <c r="Q482" s="75"/>
      <c r="R482" s="74"/>
    </row>
    <row r="483" spans="2:18" s="56" customFormat="1" ht="16.5">
      <c r="B483" s="63" t="str">
        <f t="shared" si="15"/>
        <v>1月</v>
      </c>
      <c r="C483" s="51"/>
      <c r="D483" s="53"/>
      <c r="E483" s="54"/>
      <c r="F483" s="55"/>
      <c r="I483" s="73"/>
      <c r="J483" s="74"/>
      <c r="K483" s="75"/>
      <c r="L483" s="74"/>
      <c r="O483" s="73"/>
      <c r="P483" s="74"/>
      <c r="Q483" s="75"/>
      <c r="R483" s="74"/>
    </row>
    <row r="484" spans="2:18" s="56" customFormat="1" ht="16.5">
      <c r="B484" s="63" t="str">
        <f t="shared" si="15"/>
        <v>1月</v>
      </c>
      <c r="C484" s="51"/>
      <c r="D484" s="53"/>
      <c r="E484" s="54"/>
      <c r="F484" s="55"/>
      <c r="I484" s="73"/>
      <c r="J484" s="74"/>
      <c r="K484" s="75"/>
      <c r="L484" s="74"/>
      <c r="O484" s="73"/>
      <c r="P484" s="74"/>
      <c r="Q484" s="75"/>
      <c r="R484" s="74"/>
    </row>
    <row r="485" spans="2:18" s="56" customFormat="1" ht="16.5">
      <c r="B485" s="63" t="str">
        <f t="shared" si="15"/>
        <v>1月</v>
      </c>
      <c r="C485" s="51"/>
      <c r="D485" s="53"/>
      <c r="E485" s="54"/>
      <c r="F485" s="55"/>
      <c r="I485" s="73"/>
      <c r="J485" s="74"/>
      <c r="K485" s="75"/>
      <c r="L485" s="74"/>
      <c r="O485" s="73"/>
      <c r="P485" s="74"/>
      <c r="Q485" s="75"/>
      <c r="R485" s="74"/>
    </row>
    <row r="486" spans="2:18" s="56" customFormat="1" ht="16.5">
      <c r="B486" s="63" t="str">
        <f t="shared" si="15"/>
        <v>1月</v>
      </c>
      <c r="C486" s="51"/>
      <c r="D486" s="53"/>
      <c r="E486" s="54"/>
      <c r="F486" s="55"/>
      <c r="I486" s="73"/>
      <c r="J486" s="74"/>
      <c r="K486" s="75"/>
      <c r="L486" s="74"/>
      <c r="O486" s="73"/>
      <c r="P486" s="74"/>
      <c r="Q486" s="75"/>
      <c r="R486" s="74"/>
    </row>
    <row r="487" spans="2:18" s="56" customFormat="1" ht="16.5">
      <c r="B487" s="63" t="str">
        <f t="shared" si="15"/>
        <v>1月</v>
      </c>
      <c r="C487" s="51"/>
      <c r="D487" s="53"/>
      <c r="E487" s="54"/>
      <c r="F487" s="55"/>
      <c r="I487" s="73"/>
      <c r="J487" s="74"/>
      <c r="K487" s="75"/>
      <c r="L487" s="74"/>
      <c r="O487" s="73"/>
      <c r="P487" s="74"/>
      <c r="Q487" s="75"/>
      <c r="R487" s="74"/>
    </row>
    <row r="488" spans="2:18" s="56" customFormat="1" ht="16.5">
      <c r="B488" s="63" t="str">
        <f t="shared" si="15"/>
        <v>1月</v>
      </c>
      <c r="C488" s="51"/>
      <c r="D488" s="53"/>
      <c r="E488" s="54"/>
      <c r="F488" s="55"/>
      <c r="I488" s="73"/>
      <c r="J488" s="74"/>
      <c r="K488" s="75"/>
      <c r="L488" s="74"/>
      <c r="O488" s="73"/>
      <c r="P488" s="74"/>
      <c r="Q488" s="75"/>
      <c r="R488" s="74"/>
    </row>
    <row r="489" spans="2:18" s="56" customFormat="1" ht="16.5">
      <c r="B489" s="63" t="str">
        <f t="shared" si="15"/>
        <v>1月</v>
      </c>
      <c r="C489" s="51"/>
      <c r="D489" s="53"/>
      <c r="E489" s="54"/>
      <c r="F489" s="55"/>
      <c r="I489" s="73"/>
      <c r="J489" s="74"/>
      <c r="K489" s="75"/>
      <c r="L489" s="74"/>
      <c r="O489" s="73"/>
      <c r="P489" s="74"/>
      <c r="Q489" s="75"/>
      <c r="R489" s="74"/>
    </row>
    <row r="490" spans="2:18" s="56" customFormat="1" ht="16.5">
      <c r="B490" s="63" t="str">
        <f t="shared" si="15"/>
        <v>1月</v>
      </c>
      <c r="C490" s="51"/>
      <c r="D490" s="53"/>
      <c r="E490" s="54"/>
      <c r="F490" s="55"/>
      <c r="I490" s="73"/>
      <c r="J490" s="74"/>
      <c r="K490" s="75"/>
      <c r="L490" s="74"/>
      <c r="O490" s="73"/>
      <c r="P490" s="74"/>
      <c r="Q490" s="75"/>
      <c r="R490" s="74"/>
    </row>
    <row r="491" spans="2:18" s="56" customFormat="1" ht="16.5">
      <c r="B491" s="63" t="str">
        <f t="shared" si="15"/>
        <v>1月</v>
      </c>
      <c r="C491" s="51"/>
      <c r="D491" s="53"/>
      <c r="E491" s="54"/>
      <c r="F491" s="55"/>
      <c r="I491" s="73"/>
      <c r="J491" s="74"/>
      <c r="K491" s="75"/>
      <c r="L491" s="74"/>
      <c r="O491" s="73"/>
      <c r="P491" s="74"/>
      <c r="Q491" s="75"/>
      <c r="R491" s="74"/>
    </row>
    <row r="492" spans="2:18" s="56" customFormat="1" ht="16.5">
      <c r="B492" s="63" t="str">
        <f t="shared" si="15"/>
        <v>1月</v>
      </c>
      <c r="C492" s="51"/>
      <c r="D492" s="53"/>
      <c r="E492" s="54"/>
      <c r="F492" s="55"/>
      <c r="I492" s="73"/>
      <c r="J492" s="74"/>
      <c r="K492" s="75"/>
      <c r="L492" s="74"/>
      <c r="O492" s="73"/>
      <c r="P492" s="74"/>
      <c r="Q492" s="75"/>
      <c r="R492" s="74"/>
    </row>
    <row r="493" spans="2:18" s="56" customFormat="1" ht="16.5">
      <c r="B493" s="63" t="str">
        <f t="shared" si="15"/>
        <v>1月</v>
      </c>
      <c r="C493" s="51"/>
      <c r="D493" s="53"/>
      <c r="E493" s="54"/>
      <c r="F493" s="55"/>
      <c r="I493" s="73"/>
      <c r="J493" s="74"/>
      <c r="K493" s="75"/>
      <c r="L493" s="74"/>
      <c r="O493" s="73"/>
      <c r="P493" s="74"/>
      <c r="Q493" s="75"/>
      <c r="R493" s="74"/>
    </row>
    <row r="494" spans="2:18" s="56" customFormat="1" ht="16.5">
      <c r="B494" s="63" t="str">
        <f t="shared" si="15"/>
        <v>1月</v>
      </c>
      <c r="C494" s="51"/>
      <c r="D494" s="53"/>
      <c r="E494" s="54"/>
      <c r="F494" s="55"/>
      <c r="I494" s="73"/>
      <c r="J494" s="74"/>
      <c r="K494" s="75"/>
      <c r="L494" s="74"/>
      <c r="O494" s="73"/>
      <c r="P494" s="74"/>
      <c r="Q494" s="75"/>
      <c r="R494" s="74"/>
    </row>
    <row r="495" spans="2:18" s="56" customFormat="1" ht="16.5">
      <c r="B495" s="63" t="str">
        <f t="shared" si="15"/>
        <v>1月</v>
      </c>
      <c r="C495" s="51"/>
      <c r="D495" s="53"/>
      <c r="E495" s="54"/>
      <c r="F495" s="55"/>
      <c r="I495" s="73"/>
      <c r="J495" s="74"/>
      <c r="K495" s="75"/>
      <c r="L495" s="74"/>
      <c r="O495" s="73"/>
      <c r="P495" s="74"/>
      <c r="Q495" s="75"/>
      <c r="R495" s="74"/>
    </row>
    <row r="496" spans="2:18" s="56" customFormat="1" ht="16.5">
      <c r="B496" s="63" t="str">
        <f t="shared" si="15"/>
        <v>1月</v>
      </c>
      <c r="C496" s="51"/>
      <c r="D496" s="53"/>
      <c r="E496" s="54"/>
      <c r="F496" s="55"/>
      <c r="I496" s="73"/>
      <c r="J496" s="74"/>
      <c r="K496" s="75"/>
      <c r="L496" s="74"/>
      <c r="O496" s="73"/>
      <c r="P496" s="74"/>
      <c r="Q496" s="75"/>
      <c r="R496" s="74"/>
    </row>
    <row r="497" spans="2:18" s="56" customFormat="1" ht="16.5">
      <c r="B497" s="63" t="str">
        <f t="shared" si="15"/>
        <v>1月</v>
      </c>
      <c r="C497" s="51"/>
      <c r="D497" s="53"/>
      <c r="E497" s="54"/>
      <c r="F497" s="55"/>
      <c r="I497" s="73"/>
      <c r="J497" s="74"/>
      <c r="K497" s="75"/>
      <c r="L497" s="74"/>
      <c r="O497" s="73"/>
      <c r="P497" s="74"/>
      <c r="Q497" s="75"/>
      <c r="R497" s="74"/>
    </row>
    <row r="498" spans="2:18" s="56" customFormat="1" ht="16.5">
      <c r="B498" s="63" t="str">
        <f t="shared" si="15"/>
        <v>1月</v>
      </c>
      <c r="C498" s="51"/>
      <c r="D498" s="53"/>
      <c r="E498" s="54"/>
      <c r="F498" s="55"/>
      <c r="I498" s="73"/>
      <c r="J498" s="74"/>
      <c r="K498" s="75"/>
      <c r="L498" s="74"/>
      <c r="O498" s="73"/>
      <c r="P498" s="74"/>
      <c r="Q498" s="75"/>
      <c r="R498" s="74"/>
    </row>
    <row r="499" spans="2:18" s="56" customFormat="1" ht="16.5">
      <c r="B499" s="63" t="str">
        <f t="shared" si="15"/>
        <v>1月</v>
      </c>
      <c r="C499" s="51"/>
      <c r="D499" s="53"/>
      <c r="E499" s="54"/>
      <c r="F499" s="55"/>
      <c r="I499" s="73"/>
      <c r="J499" s="74"/>
      <c r="K499" s="75"/>
      <c r="L499" s="74"/>
      <c r="O499" s="73"/>
      <c r="P499" s="74"/>
      <c r="Q499" s="75"/>
      <c r="R499" s="74"/>
    </row>
  </sheetData>
  <sheetProtection sheet="1" scenarios="1" formatCells="0" formatColumns="0" formatRows="0" autoFilter="0"/>
  <autoFilter ref="B2:R2" xr:uid="{8DC897D7-8A16-4219-8C76-C882DE117DD3}"/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C80D4B-E286-4C9C-9134-98AA2C08EA1E}">
          <x14:formula1>
            <xm:f>ﾘｽﾄ用ｼｰﾄ!$H$3:$H$12</xm:f>
          </x14:formula1>
          <xm:sqref>D3:D499 H3:H200 N3:N200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97C6-57AB-42D0-8DED-23D92AA8DC48}">
  <dimension ref="B1:G499"/>
  <sheetViews>
    <sheetView showGridLines="0" workbookViewId="0">
      <pane ySplit="2" topLeftCell="A3" activePane="bottomLeft" state="frozen"/>
      <selection sqref="A1:XFD1048576"/>
      <selection pane="bottomLeft" activeCell="C3" sqref="C3:F10"/>
    </sheetView>
  </sheetViews>
  <sheetFormatPr defaultRowHeight="18.75"/>
  <cols>
    <col min="1" max="1" width="1.25" style="57" customWidth="1"/>
    <col min="2" max="2" width="26.25" style="57" hidden="1" customWidth="1"/>
    <col min="3" max="3" width="9.625" style="58" customWidth="1"/>
    <col min="4" max="4" width="10.75" style="59" customWidth="1"/>
    <col min="5" max="5" width="14.875" style="57" customWidth="1"/>
    <col min="6" max="6" width="9" style="60"/>
    <col min="7" max="7" width="60.625" style="61" customWidth="1"/>
    <col min="8" max="16384" width="9" style="57"/>
  </cols>
  <sheetData>
    <row r="1" spans="2:7" ht="5.25" customHeight="1">
      <c r="G1" s="57"/>
    </row>
    <row r="2" spans="2:7" s="68" customFormat="1" ht="16.5">
      <c r="B2" s="62" t="s">
        <v>91</v>
      </c>
      <c r="C2" s="64" t="s">
        <v>33</v>
      </c>
      <c r="D2" s="65" t="s">
        <v>92</v>
      </c>
      <c r="E2" s="66" t="s">
        <v>93</v>
      </c>
      <c r="F2" s="67" t="s">
        <v>90</v>
      </c>
      <c r="G2" s="66" t="s">
        <v>153</v>
      </c>
    </row>
    <row r="3" spans="2:7" s="56" customFormat="1" ht="16.5">
      <c r="B3" s="63" t="str">
        <f>D3&amp;MONTH(C3)&amp;"月"</f>
        <v>1月</v>
      </c>
      <c r="C3" s="51"/>
      <c r="D3" s="52"/>
      <c r="E3" s="53"/>
      <c r="F3" s="54"/>
      <c r="G3" s="55"/>
    </row>
    <row r="4" spans="2:7" s="56" customFormat="1" ht="16.5">
      <c r="B4" s="63" t="str">
        <f t="shared" ref="B4:B67" si="0">D4&amp;MONTH(C4)&amp;"月"</f>
        <v>1月</v>
      </c>
      <c r="C4" s="51"/>
      <c r="D4" s="52"/>
      <c r="E4" s="53"/>
      <c r="F4" s="54"/>
      <c r="G4" s="55"/>
    </row>
    <row r="5" spans="2:7" s="56" customFormat="1" ht="16.5">
      <c r="B5" s="63" t="str">
        <f t="shared" si="0"/>
        <v>1月</v>
      </c>
      <c r="C5" s="51"/>
      <c r="D5" s="52"/>
      <c r="E5" s="53"/>
      <c r="F5" s="54"/>
      <c r="G5" s="55"/>
    </row>
    <row r="6" spans="2:7" s="56" customFormat="1" ht="16.5">
      <c r="B6" s="63" t="str">
        <f t="shared" si="0"/>
        <v>1月</v>
      </c>
      <c r="C6" s="51"/>
      <c r="D6" s="52"/>
      <c r="E6" s="53"/>
      <c r="F6" s="54"/>
      <c r="G6" s="55"/>
    </row>
    <row r="7" spans="2:7" s="56" customFormat="1" ht="16.5">
      <c r="B7" s="63" t="str">
        <f t="shared" si="0"/>
        <v>1月</v>
      </c>
      <c r="C7" s="51"/>
      <c r="D7" s="52"/>
      <c r="E7" s="53"/>
      <c r="F7" s="54"/>
      <c r="G7" s="55"/>
    </row>
    <row r="8" spans="2:7" s="56" customFormat="1" ht="16.5">
      <c r="B8" s="63" t="str">
        <f t="shared" si="0"/>
        <v>1月</v>
      </c>
      <c r="C8" s="51"/>
      <c r="D8" s="52"/>
      <c r="E8" s="53"/>
      <c r="F8" s="54"/>
      <c r="G8" s="55"/>
    </row>
    <row r="9" spans="2:7" s="56" customFormat="1" ht="16.5">
      <c r="B9" s="63" t="str">
        <f t="shared" si="0"/>
        <v>1月</v>
      </c>
      <c r="C9" s="51"/>
      <c r="D9" s="52"/>
      <c r="E9" s="53"/>
      <c r="F9" s="54"/>
      <c r="G9" s="55"/>
    </row>
    <row r="10" spans="2:7" s="56" customFormat="1" ht="16.5">
      <c r="B10" s="63" t="str">
        <f t="shared" si="0"/>
        <v>1月</v>
      </c>
      <c r="C10" s="51"/>
      <c r="D10" s="52"/>
      <c r="E10" s="53"/>
      <c r="F10" s="54"/>
      <c r="G10" s="55"/>
    </row>
    <row r="11" spans="2:7" s="56" customFormat="1" ht="16.5">
      <c r="B11" s="63" t="str">
        <f t="shared" si="0"/>
        <v>1月</v>
      </c>
      <c r="C11" s="51"/>
      <c r="D11" s="52"/>
      <c r="E11" s="53"/>
      <c r="F11" s="54"/>
      <c r="G11" s="55"/>
    </row>
    <row r="12" spans="2:7" s="56" customFormat="1" ht="16.5">
      <c r="B12" s="63" t="str">
        <f t="shared" si="0"/>
        <v>1月</v>
      </c>
      <c r="C12" s="51"/>
      <c r="D12" s="52"/>
      <c r="E12" s="53"/>
      <c r="F12" s="54"/>
      <c r="G12" s="55"/>
    </row>
    <row r="13" spans="2:7" s="56" customFormat="1" ht="16.5">
      <c r="B13" s="63" t="str">
        <f t="shared" si="0"/>
        <v>1月</v>
      </c>
      <c r="C13" s="51"/>
      <c r="D13" s="52"/>
      <c r="E13" s="53"/>
      <c r="F13" s="54"/>
      <c r="G13" s="55"/>
    </row>
    <row r="14" spans="2:7" s="56" customFormat="1" ht="16.5">
      <c r="B14" s="63" t="str">
        <f t="shared" si="0"/>
        <v>1月</v>
      </c>
      <c r="C14" s="51"/>
      <c r="D14" s="52"/>
      <c r="E14" s="53"/>
      <c r="F14" s="54"/>
      <c r="G14" s="55"/>
    </row>
    <row r="15" spans="2:7" s="56" customFormat="1" ht="16.5">
      <c r="B15" s="63" t="str">
        <f t="shared" si="0"/>
        <v>1月</v>
      </c>
      <c r="C15" s="51"/>
      <c r="D15" s="52"/>
      <c r="E15" s="53"/>
      <c r="F15" s="54"/>
      <c r="G15" s="55"/>
    </row>
    <row r="16" spans="2:7" s="56" customFormat="1" ht="16.5">
      <c r="B16" s="63" t="str">
        <f t="shared" si="0"/>
        <v>1月</v>
      </c>
      <c r="C16" s="51"/>
      <c r="D16" s="52"/>
      <c r="E16" s="53"/>
      <c r="F16" s="54"/>
      <c r="G16" s="55"/>
    </row>
    <row r="17" spans="2:7" s="56" customFormat="1" ht="16.5">
      <c r="B17" s="63" t="str">
        <f t="shared" si="0"/>
        <v>1月</v>
      </c>
      <c r="C17" s="51"/>
      <c r="D17" s="52"/>
      <c r="E17" s="53"/>
      <c r="F17" s="54"/>
      <c r="G17" s="55"/>
    </row>
    <row r="18" spans="2:7" s="56" customFormat="1" ht="16.5">
      <c r="B18" s="63" t="str">
        <f t="shared" si="0"/>
        <v>1月</v>
      </c>
      <c r="C18" s="51"/>
      <c r="D18" s="52"/>
      <c r="E18" s="53"/>
      <c r="F18" s="54"/>
      <c r="G18" s="55"/>
    </row>
    <row r="19" spans="2:7" s="56" customFormat="1" ht="16.5">
      <c r="B19" s="63" t="str">
        <f t="shared" si="0"/>
        <v>1月</v>
      </c>
      <c r="C19" s="51"/>
      <c r="D19" s="52"/>
      <c r="E19" s="53"/>
      <c r="F19" s="54"/>
      <c r="G19" s="55"/>
    </row>
    <row r="20" spans="2:7" s="56" customFormat="1" ht="16.5">
      <c r="B20" s="63" t="str">
        <f t="shared" si="0"/>
        <v>1月</v>
      </c>
      <c r="C20" s="51"/>
      <c r="D20" s="52"/>
      <c r="E20" s="53"/>
      <c r="F20" s="54"/>
      <c r="G20" s="55"/>
    </row>
    <row r="21" spans="2:7" s="56" customFormat="1" ht="16.5">
      <c r="B21" s="63" t="str">
        <f t="shared" si="0"/>
        <v>1月</v>
      </c>
      <c r="C21" s="51"/>
      <c r="D21" s="52"/>
      <c r="E21" s="53"/>
      <c r="F21" s="54"/>
      <c r="G21" s="55"/>
    </row>
    <row r="22" spans="2:7" s="56" customFormat="1" ht="16.5">
      <c r="B22" s="63" t="str">
        <f t="shared" si="0"/>
        <v>1月</v>
      </c>
      <c r="C22" s="51"/>
      <c r="D22" s="52"/>
      <c r="E22" s="53"/>
      <c r="F22" s="54"/>
      <c r="G22" s="55"/>
    </row>
    <row r="23" spans="2:7" s="56" customFormat="1" ht="16.5">
      <c r="B23" s="63" t="str">
        <f t="shared" si="0"/>
        <v>1月</v>
      </c>
      <c r="C23" s="51"/>
      <c r="D23" s="52"/>
      <c r="E23" s="53"/>
      <c r="F23" s="54"/>
      <c r="G23" s="55"/>
    </row>
    <row r="24" spans="2:7" s="56" customFormat="1" ht="16.5">
      <c r="B24" s="63" t="str">
        <f t="shared" si="0"/>
        <v>1月</v>
      </c>
      <c r="C24" s="51"/>
      <c r="D24" s="52"/>
      <c r="E24" s="53"/>
      <c r="F24" s="54"/>
      <c r="G24" s="55"/>
    </row>
    <row r="25" spans="2:7" s="56" customFormat="1" ht="16.5">
      <c r="B25" s="63" t="str">
        <f t="shared" si="0"/>
        <v>1月</v>
      </c>
      <c r="C25" s="51"/>
      <c r="D25" s="52"/>
      <c r="E25" s="53"/>
      <c r="F25" s="54"/>
      <c r="G25" s="55"/>
    </row>
    <row r="26" spans="2:7" s="56" customFormat="1" ht="16.5">
      <c r="B26" s="63" t="str">
        <f t="shared" si="0"/>
        <v>1月</v>
      </c>
      <c r="C26" s="51"/>
      <c r="D26" s="52"/>
      <c r="E26" s="53"/>
      <c r="F26" s="54"/>
      <c r="G26" s="55"/>
    </row>
    <row r="27" spans="2:7" s="56" customFormat="1" ht="16.5">
      <c r="B27" s="63" t="str">
        <f t="shared" si="0"/>
        <v>1月</v>
      </c>
      <c r="C27" s="51"/>
      <c r="D27" s="52"/>
      <c r="E27" s="53"/>
      <c r="F27" s="54"/>
      <c r="G27" s="55"/>
    </row>
    <row r="28" spans="2:7" s="56" customFormat="1" ht="16.5">
      <c r="B28" s="63" t="str">
        <f t="shared" si="0"/>
        <v>1月</v>
      </c>
      <c r="C28" s="51"/>
      <c r="D28" s="52"/>
      <c r="E28" s="53"/>
      <c r="F28" s="54"/>
      <c r="G28" s="55"/>
    </row>
    <row r="29" spans="2:7" s="56" customFormat="1" ht="16.5">
      <c r="B29" s="63" t="str">
        <f t="shared" si="0"/>
        <v>1月</v>
      </c>
      <c r="C29" s="51"/>
      <c r="D29" s="52"/>
      <c r="E29" s="53"/>
      <c r="F29" s="54"/>
      <c r="G29" s="55"/>
    </row>
    <row r="30" spans="2:7" s="56" customFormat="1" ht="16.5">
      <c r="B30" s="63" t="str">
        <f t="shared" si="0"/>
        <v>1月</v>
      </c>
      <c r="C30" s="51"/>
      <c r="D30" s="52"/>
      <c r="E30" s="53"/>
      <c r="F30" s="54"/>
      <c r="G30" s="55"/>
    </row>
    <row r="31" spans="2:7" s="56" customFormat="1" ht="16.5">
      <c r="B31" s="63" t="str">
        <f t="shared" si="0"/>
        <v>1月</v>
      </c>
      <c r="C31" s="51"/>
      <c r="D31" s="52"/>
      <c r="E31" s="53"/>
      <c r="F31" s="54"/>
      <c r="G31" s="55"/>
    </row>
    <row r="32" spans="2:7" s="56" customFormat="1" ht="16.5">
      <c r="B32" s="63" t="str">
        <f t="shared" si="0"/>
        <v>1月</v>
      </c>
      <c r="C32" s="51"/>
      <c r="D32" s="52"/>
      <c r="E32" s="53"/>
      <c r="F32" s="54"/>
      <c r="G32" s="55"/>
    </row>
    <row r="33" spans="2:7" s="56" customFormat="1" ht="16.5">
      <c r="B33" s="63" t="str">
        <f t="shared" si="0"/>
        <v>1月</v>
      </c>
      <c r="C33" s="51"/>
      <c r="D33" s="52"/>
      <c r="E33" s="53"/>
      <c r="F33" s="54"/>
      <c r="G33" s="55"/>
    </row>
    <row r="34" spans="2:7" s="56" customFormat="1" ht="16.5">
      <c r="B34" s="63" t="str">
        <f t="shared" si="0"/>
        <v>1月</v>
      </c>
      <c r="C34" s="51"/>
      <c r="D34" s="52"/>
      <c r="E34" s="53"/>
      <c r="F34" s="54"/>
      <c r="G34" s="55"/>
    </row>
    <row r="35" spans="2:7" s="56" customFormat="1" ht="16.5">
      <c r="B35" s="63" t="str">
        <f t="shared" si="0"/>
        <v>1月</v>
      </c>
      <c r="C35" s="51"/>
      <c r="D35" s="52"/>
      <c r="E35" s="53"/>
      <c r="F35" s="54"/>
      <c r="G35" s="55"/>
    </row>
    <row r="36" spans="2:7" s="56" customFormat="1" ht="16.5">
      <c r="B36" s="63" t="str">
        <f t="shared" si="0"/>
        <v>1月</v>
      </c>
      <c r="C36" s="51"/>
      <c r="D36" s="52"/>
      <c r="E36" s="53"/>
      <c r="F36" s="54"/>
      <c r="G36" s="55"/>
    </row>
    <row r="37" spans="2:7" s="56" customFormat="1" ht="16.5">
      <c r="B37" s="63" t="str">
        <f t="shared" si="0"/>
        <v>1月</v>
      </c>
      <c r="C37" s="51"/>
      <c r="D37" s="52"/>
      <c r="E37" s="53"/>
      <c r="F37" s="54"/>
      <c r="G37" s="55"/>
    </row>
    <row r="38" spans="2:7" s="56" customFormat="1" ht="16.5">
      <c r="B38" s="63" t="str">
        <f t="shared" si="0"/>
        <v>1月</v>
      </c>
      <c r="C38" s="51"/>
      <c r="D38" s="52"/>
      <c r="E38" s="53"/>
      <c r="F38" s="54"/>
      <c r="G38" s="55"/>
    </row>
    <row r="39" spans="2:7" s="56" customFormat="1" ht="16.5">
      <c r="B39" s="63" t="str">
        <f t="shared" si="0"/>
        <v>1月</v>
      </c>
      <c r="C39" s="51"/>
      <c r="D39" s="52"/>
      <c r="E39" s="53"/>
      <c r="F39" s="54"/>
      <c r="G39" s="55"/>
    </row>
    <row r="40" spans="2:7" s="56" customFormat="1" ht="16.5">
      <c r="B40" s="63" t="str">
        <f t="shared" si="0"/>
        <v>1月</v>
      </c>
      <c r="C40" s="51"/>
      <c r="D40" s="52"/>
      <c r="E40" s="53"/>
      <c r="F40" s="54"/>
      <c r="G40" s="55"/>
    </row>
    <row r="41" spans="2:7" s="56" customFormat="1" ht="16.5">
      <c r="B41" s="63" t="str">
        <f t="shared" si="0"/>
        <v>1月</v>
      </c>
      <c r="C41" s="51"/>
      <c r="D41" s="52"/>
      <c r="E41" s="53"/>
      <c r="F41" s="54"/>
      <c r="G41" s="55"/>
    </row>
    <row r="42" spans="2:7" s="56" customFormat="1" ht="16.5">
      <c r="B42" s="63" t="str">
        <f t="shared" si="0"/>
        <v>1月</v>
      </c>
      <c r="C42" s="51"/>
      <c r="D42" s="52"/>
      <c r="E42" s="53"/>
      <c r="F42" s="54"/>
      <c r="G42" s="55"/>
    </row>
    <row r="43" spans="2:7" s="56" customFormat="1" ht="16.5">
      <c r="B43" s="63" t="str">
        <f t="shared" si="0"/>
        <v>1月</v>
      </c>
      <c r="C43" s="51"/>
      <c r="D43" s="52"/>
      <c r="E43" s="53"/>
      <c r="F43" s="54"/>
      <c r="G43" s="55"/>
    </row>
    <row r="44" spans="2:7" s="56" customFormat="1" ht="16.5">
      <c r="B44" s="63" t="str">
        <f t="shared" si="0"/>
        <v>1月</v>
      </c>
      <c r="C44" s="51"/>
      <c r="D44" s="52"/>
      <c r="E44" s="53"/>
      <c r="F44" s="54"/>
      <c r="G44" s="55"/>
    </row>
    <row r="45" spans="2:7" s="56" customFormat="1" ht="16.5">
      <c r="B45" s="63" t="str">
        <f t="shared" si="0"/>
        <v>1月</v>
      </c>
      <c r="C45" s="51"/>
      <c r="D45" s="52"/>
      <c r="E45" s="53"/>
      <c r="F45" s="54"/>
      <c r="G45" s="55"/>
    </row>
    <row r="46" spans="2:7" s="56" customFormat="1" ht="16.5">
      <c r="B46" s="63" t="str">
        <f t="shared" si="0"/>
        <v>1月</v>
      </c>
      <c r="C46" s="51"/>
      <c r="D46" s="52"/>
      <c r="E46" s="53"/>
      <c r="F46" s="54"/>
      <c r="G46" s="55"/>
    </row>
    <row r="47" spans="2:7" s="56" customFormat="1" ht="16.5">
      <c r="B47" s="63" t="str">
        <f t="shared" si="0"/>
        <v>1月</v>
      </c>
      <c r="C47" s="51"/>
      <c r="D47" s="52"/>
      <c r="E47" s="53"/>
      <c r="F47" s="54"/>
      <c r="G47" s="55"/>
    </row>
    <row r="48" spans="2:7" s="56" customFormat="1" ht="16.5">
      <c r="B48" s="63" t="str">
        <f t="shared" si="0"/>
        <v>1月</v>
      </c>
      <c r="C48" s="51"/>
      <c r="D48" s="52"/>
      <c r="E48" s="53"/>
      <c r="F48" s="54"/>
      <c r="G48" s="55"/>
    </row>
    <row r="49" spans="2:7" s="56" customFormat="1" ht="16.5">
      <c r="B49" s="63" t="str">
        <f t="shared" si="0"/>
        <v>1月</v>
      </c>
      <c r="C49" s="51"/>
      <c r="D49" s="52"/>
      <c r="E49" s="53"/>
      <c r="F49" s="54"/>
      <c r="G49" s="55"/>
    </row>
    <row r="50" spans="2:7" s="56" customFormat="1" ht="16.5">
      <c r="B50" s="63" t="str">
        <f t="shared" si="0"/>
        <v>1月</v>
      </c>
      <c r="C50" s="51"/>
      <c r="D50" s="52"/>
      <c r="E50" s="53"/>
      <c r="F50" s="54"/>
      <c r="G50" s="55"/>
    </row>
    <row r="51" spans="2:7" s="56" customFormat="1" ht="16.5">
      <c r="B51" s="63" t="str">
        <f t="shared" si="0"/>
        <v>1月</v>
      </c>
      <c r="C51" s="51"/>
      <c r="D51" s="52"/>
      <c r="E51" s="53"/>
      <c r="F51" s="54"/>
      <c r="G51" s="55"/>
    </row>
    <row r="52" spans="2:7" s="56" customFormat="1" ht="16.5">
      <c r="B52" s="63" t="str">
        <f t="shared" si="0"/>
        <v>1月</v>
      </c>
      <c r="C52" s="51"/>
      <c r="D52" s="52"/>
      <c r="E52" s="53"/>
      <c r="F52" s="54"/>
      <c r="G52" s="55"/>
    </row>
    <row r="53" spans="2:7" s="56" customFormat="1" ht="16.5">
      <c r="B53" s="63" t="str">
        <f t="shared" si="0"/>
        <v>1月</v>
      </c>
      <c r="C53" s="51"/>
      <c r="D53" s="52"/>
      <c r="E53" s="53"/>
      <c r="F53" s="54"/>
      <c r="G53" s="55"/>
    </row>
    <row r="54" spans="2:7" s="56" customFormat="1" ht="16.5">
      <c r="B54" s="63" t="str">
        <f t="shared" si="0"/>
        <v>1月</v>
      </c>
      <c r="C54" s="51"/>
      <c r="D54" s="52"/>
      <c r="E54" s="53"/>
      <c r="F54" s="54"/>
      <c r="G54" s="55"/>
    </row>
    <row r="55" spans="2:7" s="56" customFormat="1" ht="16.5">
      <c r="B55" s="63" t="str">
        <f t="shared" si="0"/>
        <v>1月</v>
      </c>
      <c r="C55" s="51"/>
      <c r="D55" s="52"/>
      <c r="E55" s="53"/>
      <c r="F55" s="54"/>
      <c r="G55" s="55"/>
    </row>
    <row r="56" spans="2:7" s="56" customFormat="1" ht="16.5">
      <c r="B56" s="63" t="str">
        <f t="shared" si="0"/>
        <v>1月</v>
      </c>
      <c r="C56" s="51"/>
      <c r="D56" s="52"/>
      <c r="E56" s="53"/>
      <c r="F56" s="54"/>
      <c r="G56" s="55"/>
    </row>
    <row r="57" spans="2:7" s="56" customFormat="1" ht="16.5">
      <c r="B57" s="63" t="str">
        <f t="shared" si="0"/>
        <v>1月</v>
      </c>
      <c r="C57" s="51"/>
      <c r="D57" s="52"/>
      <c r="E57" s="53"/>
      <c r="F57" s="54"/>
      <c r="G57" s="55"/>
    </row>
    <row r="58" spans="2:7" s="56" customFormat="1" ht="16.5">
      <c r="B58" s="63" t="str">
        <f t="shared" si="0"/>
        <v>1月</v>
      </c>
      <c r="C58" s="51"/>
      <c r="D58" s="52"/>
      <c r="E58" s="53"/>
      <c r="F58" s="54"/>
      <c r="G58" s="55"/>
    </row>
    <row r="59" spans="2:7" s="56" customFormat="1" ht="16.5">
      <c r="B59" s="63" t="str">
        <f t="shared" si="0"/>
        <v>1月</v>
      </c>
      <c r="C59" s="51"/>
      <c r="D59" s="52"/>
      <c r="E59" s="53"/>
      <c r="F59" s="54"/>
      <c r="G59" s="55"/>
    </row>
    <row r="60" spans="2:7" s="56" customFormat="1" ht="16.5">
      <c r="B60" s="63" t="str">
        <f t="shared" si="0"/>
        <v>1月</v>
      </c>
      <c r="C60" s="51"/>
      <c r="D60" s="52"/>
      <c r="E60" s="53"/>
      <c r="F60" s="54"/>
      <c r="G60" s="55"/>
    </row>
    <row r="61" spans="2:7" s="56" customFormat="1" ht="16.5">
      <c r="B61" s="63" t="str">
        <f t="shared" si="0"/>
        <v>1月</v>
      </c>
      <c r="C61" s="51"/>
      <c r="D61" s="52"/>
      <c r="E61" s="53"/>
      <c r="F61" s="54"/>
      <c r="G61" s="55"/>
    </row>
    <row r="62" spans="2:7" s="56" customFormat="1" ht="16.5">
      <c r="B62" s="63" t="str">
        <f t="shared" si="0"/>
        <v>1月</v>
      </c>
      <c r="C62" s="51"/>
      <c r="D62" s="52"/>
      <c r="E62" s="53"/>
      <c r="F62" s="54"/>
      <c r="G62" s="55"/>
    </row>
    <row r="63" spans="2:7" s="56" customFormat="1" ht="16.5">
      <c r="B63" s="63" t="str">
        <f t="shared" si="0"/>
        <v>1月</v>
      </c>
      <c r="C63" s="51"/>
      <c r="D63" s="52"/>
      <c r="E63" s="53"/>
      <c r="F63" s="54"/>
      <c r="G63" s="55"/>
    </row>
    <row r="64" spans="2:7" s="56" customFormat="1" ht="16.5">
      <c r="B64" s="63" t="str">
        <f t="shared" si="0"/>
        <v>1月</v>
      </c>
      <c r="C64" s="51"/>
      <c r="D64" s="52"/>
      <c r="E64" s="53"/>
      <c r="F64" s="54"/>
      <c r="G64" s="55"/>
    </row>
    <row r="65" spans="2:7" s="56" customFormat="1" ht="16.5">
      <c r="B65" s="63" t="str">
        <f t="shared" si="0"/>
        <v>1月</v>
      </c>
      <c r="C65" s="51"/>
      <c r="D65" s="52"/>
      <c r="E65" s="53"/>
      <c r="F65" s="54"/>
      <c r="G65" s="55"/>
    </row>
    <row r="66" spans="2:7" s="56" customFormat="1" ht="16.5">
      <c r="B66" s="63" t="str">
        <f t="shared" si="0"/>
        <v>1月</v>
      </c>
      <c r="C66" s="51"/>
      <c r="D66" s="52"/>
      <c r="E66" s="53"/>
      <c r="F66" s="54"/>
      <c r="G66" s="55"/>
    </row>
    <row r="67" spans="2:7" s="56" customFormat="1" ht="16.5">
      <c r="B67" s="63" t="str">
        <f t="shared" si="0"/>
        <v>1月</v>
      </c>
      <c r="C67" s="51"/>
      <c r="D67" s="52"/>
      <c r="E67" s="53"/>
      <c r="F67" s="54"/>
      <c r="G67" s="55"/>
    </row>
    <row r="68" spans="2:7" s="56" customFormat="1" ht="16.5">
      <c r="B68" s="63" t="str">
        <f t="shared" ref="B68:B131" si="1">D68&amp;MONTH(C68)&amp;"月"</f>
        <v>1月</v>
      </c>
      <c r="C68" s="51"/>
      <c r="D68" s="52"/>
      <c r="E68" s="53"/>
      <c r="F68" s="54"/>
      <c r="G68" s="55"/>
    </row>
    <row r="69" spans="2:7" s="56" customFormat="1" ht="16.5">
      <c r="B69" s="63" t="str">
        <f t="shared" si="1"/>
        <v>1月</v>
      </c>
      <c r="C69" s="51"/>
      <c r="D69" s="52"/>
      <c r="E69" s="53"/>
      <c r="F69" s="54"/>
      <c r="G69" s="55"/>
    </row>
    <row r="70" spans="2:7" s="56" customFormat="1" ht="16.5">
      <c r="B70" s="63" t="str">
        <f t="shared" si="1"/>
        <v>1月</v>
      </c>
      <c r="C70" s="51"/>
      <c r="D70" s="52"/>
      <c r="E70" s="53"/>
      <c r="F70" s="54"/>
      <c r="G70" s="55"/>
    </row>
    <row r="71" spans="2:7" s="56" customFormat="1" ht="16.5">
      <c r="B71" s="63" t="str">
        <f t="shared" si="1"/>
        <v>1月</v>
      </c>
      <c r="C71" s="51"/>
      <c r="D71" s="52"/>
      <c r="E71" s="53"/>
      <c r="F71" s="54"/>
      <c r="G71" s="55"/>
    </row>
    <row r="72" spans="2:7" s="56" customFormat="1" ht="16.5">
      <c r="B72" s="63" t="str">
        <f t="shared" si="1"/>
        <v>1月</v>
      </c>
      <c r="C72" s="51"/>
      <c r="D72" s="52"/>
      <c r="E72" s="53"/>
      <c r="F72" s="54"/>
      <c r="G72" s="55"/>
    </row>
    <row r="73" spans="2:7" s="56" customFormat="1" ht="16.5">
      <c r="B73" s="63" t="str">
        <f t="shared" si="1"/>
        <v>1月</v>
      </c>
      <c r="C73" s="51"/>
      <c r="D73" s="52"/>
      <c r="E73" s="53"/>
      <c r="F73" s="54"/>
      <c r="G73" s="55"/>
    </row>
    <row r="74" spans="2:7" s="56" customFormat="1" ht="16.5">
      <c r="B74" s="63" t="str">
        <f t="shared" si="1"/>
        <v>1月</v>
      </c>
      <c r="C74" s="51"/>
      <c r="D74" s="52"/>
      <c r="E74" s="53"/>
      <c r="F74" s="54"/>
      <c r="G74" s="55"/>
    </row>
    <row r="75" spans="2:7" s="56" customFormat="1" ht="16.5">
      <c r="B75" s="63" t="str">
        <f t="shared" si="1"/>
        <v>1月</v>
      </c>
      <c r="C75" s="51"/>
      <c r="D75" s="52"/>
      <c r="E75" s="53"/>
      <c r="F75" s="54"/>
      <c r="G75" s="55"/>
    </row>
    <row r="76" spans="2:7" s="56" customFormat="1" ht="16.5">
      <c r="B76" s="63" t="str">
        <f t="shared" si="1"/>
        <v>1月</v>
      </c>
      <c r="C76" s="51"/>
      <c r="D76" s="52"/>
      <c r="E76" s="53"/>
      <c r="F76" s="54"/>
      <c r="G76" s="55"/>
    </row>
    <row r="77" spans="2:7" s="56" customFormat="1" ht="16.5">
      <c r="B77" s="63" t="str">
        <f t="shared" si="1"/>
        <v>1月</v>
      </c>
      <c r="C77" s="51"/>
      <c r="D77" s="52"/>
      <c r="E77" s="53"/>
      <c r="F77" s="54"/>
      <c r="G77" s="55"/>
    </row>
    <row r="78" spans="2:7" s="56" customFormat="1" ht="16.5">
      <c r="B78" s="63" t="str">
        <f t="shared" si="1"/>
        <v>1月</v>
      </c>
      <c r="C78" s="51"/>
      <c r="D78" s="52"/>
      <c r="E78" s="53"/>
      <c r="F78" s="54"/>
      <c r="G78" s="55"/>
    </row>
    <row r="79" spans="2:7" s="56" customFormat="1" ht="16.5">
      <c r="B79" s="63" t="str">
        <f t="shared" si="1"/>
        <v>1月</v>
      </c>
      <c r="C79" s="51"/>
      <c r="D79" s="52"/>
      <c r="E79" s="53"/>
      <c r="F79" s="54"/>
      <c r="G79" s="55"/>
    </row>
    <row r="80" spans="2:7" s="56" customFormat="1" ht="16.5">
      <c r="B80" s="63" t="str">
        <f t="shared" si="1"/>
        <v>1月</v>
      </c>
      <c r="C80" s="51"/>
      <c r="D80" s="52"/>
      <c r="E80" s="53"/>
      <c r="F80" s="54"/>
      <c r="G80" s="55"/>
    </row>
    <row r="81" spans="2:7" s="56" customFormat="1" ht="16.5">
      <c r="B81" s="63" t="str">
        <f t="shared" si="1"/>
        <v>1月</v>
      </c>
      <c r="C81" s="51"/>
      <c r="D81" s="52"/>
      <c r="E81" s="53"/>
      <c r="F81" s="54"/>
      <c r="G81" s="55"/>
    </row>
    <row r="82" spans="2:7" s="56" customFormat="1" ht="16.5">
      <c r="B82" s="63" t="str">
        <f t="shared" si="1"/>
        <v>1月</v>
      </c>
      <c r="C82" s="51"/>
      <c r="D82" s="52"/>
      <c r="E82" s="53"/>
      <c r="F82" s="54"/>
      <c r="G82" s="55"/>
    </row>
    <row r="83" spans="2:7" s="56" customFormat="1" ht="16.5">
      <c r="B83" s="63" t="str">
        <f t="shared" si="1"/>
        <v>1月</v>
      </c>
      <c r="C83" s="51"/>
      <c r="D83" s="52"/>
      <c r="E83" s="53"/>
      <c r="F83" s="54"/>
      <c r="G83" s="55"/>
    </row>
    <row r="84" spans="2:7" s="56" customFormat="1" ht="16.5">
      <c r="B84" s="63" t="str">
        <f t="shared" si="1"/>
        <v>1月</v>
      </c>
      <c r="C84" s="51"/>
      <c r="D84" s="52"/>
      <c r="E84" s="53"/>
      <c r="F84" s="54"/>
      <c r="G84" s="55"/>
    </row>
    <row r="85" spans="2:7" s="56" customFormat="1" ht="16.5">
      <c r="B85" s="63" t="str">
        <f t="shared" si="1"/>
        <v>1月</v>
      </c>
      <c r="C85" s="51"/>
      <c r="D85" s="52"/>
      <c r="E85" s="53"/>
      <c r="F85" s="54"/>
      <c r="G85" s="55"/>
    </row>
    <row r="86" spans="2:7" s="56" customFormat="1" ht="16.5">
      <c r="B86" s="63" t="str">
        <f t="shared" si="1"/>
        <v>1月</v>
      </c>
      <c r="C86" s="51"/>
      <c r="D86" s="52"/>
      <c r="E86" s="53"/>
      <c r="F86" s="54"/>
      <c r="G86" s="55"/>
    </row>
    <row r="87" spans="2:7" s="56" customFormat="1" ht="16.5">
      <c r="B87" s="63" t="str">
        <f t="shared" si="1"/>
        <v>1月</v>
      </c>
      <c r="C87" s="51"/>
      <c r="D87" s="52"/>
      <c r="E87" s="53"/>
      <c r="F87" s="54"/>
      <c r="G87" s="55"/>
    </row>
    <row r="88" spans="2:7" s="56" customFormat="1" ht="16.5">
      <c r="B88" s="63" t="str">
        <f t="shared" si="1"/>
        <v>1月</v>
      </c>
      <c r="C88" s="51"/>
      <c r="D88" s="52"/>
      <c r="E88" s="53"/>
      <c r="F88" s="54"/>
      <c r="G88" s="55"/>
    </row>
    <row r="89" spans="2:7" s="56" customFormat="1" ht="16.5">
      <c r="B89" s="63" t="str">
        <f t="shared" si="1"/>
        <v>1月</v>
      </c>
      <c r="C89" s="51"/>
      <c r="D89" s="52"/>
      <c r="E89" s="53"/>
      <c r="F89" s="54"/>
      <c r="G89" s="55"/>
    </row>
    <row r="90" spans="2:7" s="56" customFormat="1" ht="16.5">
      <c r="B90" s="63" t="str">
        <f t="shared" si="1"/>
        <v>1月</v>
      </c>
      <c r="C90" s="51"/>
      <c r="D90" s="52"/>
      <c r="E90" s="53"/>
      <c r="F90" s="54"/>
      <c r="G90" s="55"/>
    </row>
    <row r="91" spans="2:7" s="56" customFormat="1" ht="16.5">
      <c r="B91" s="63" t="str">
        <f t="shared" si="1"/>
        <v>1月</v>
      </c>
      <c r="C91" s="51"/>
      <c r="D91" s="52"/>
      <c r="E91" s="53"/>
      <c r="F91" s="54"/>
      <c r="G91" s="55"/>
    </row>
    <row r="92" spans="2:7" s="56" customFormat="1" ht="16.5">
      <c r="B92" s="63" t="str">
        <f t="shared" si="1"/>
        <v>1月</v>
      </c>
      <c r="C92" s="51"/>
      <c r="D92" s="52"/>
      <c r="E92" s="53"/>
      <c r="F92" s="54"/>
      <c r="G92" s="55"/>
    </row>
    <row r="93" spans="2:7" s="56" customFormat="1" ht="16.5">
      <c r="B93" s="63" t="str">
        <f t="shared" si="1"/>
        <v>1月</v>
      </c>
      <c r="C93" s="51"/>
      <c r="D93" s="52"/>
      <c r="E93" s="53"/>
      <c r="F93" s="54"/>
      <c r="G93" s="55"/>
    </row>
    <row r="94" spans="2:7" s="56" customFormat="1" ht="16.5">
      <c r="B94" s="63" t="str">
        <f t="shared" si="1"/>
        <v>1月</v>
      </c>
      <c r="C94" s="51"/>
      <c r="D94" s="52"/>
      <c r="E94" s="53"/>
      <c r="F94" s="54"/>
      <c r="G94" s="55"/>
    </row>
    <row r="95" spans="2:7" s="56" customFormat="1" ht="16.5">
      <c r="B95" s="63" t="str">
        <f t="shared" si="1"/>
        <v>1月</v>
      </c>
      <c r="C95" s="51"/>
      <c r="D95" s="52"/>
      <c r="E95" s="53"/>
      <c r="F95" s="54"/>
      <c r="G95" s="55"/>
    </row>
    <row r="96" spans="2:7" s="56" customFormat="1" ht="16.5">
      <c r="B96" s="63" t="str">
        <f t="shared" si="1"/>
        <v>1月</v>
      </c>
      <c r="C96" s="51"/>
      <c r="D96" s="52"/>
      <c r="E96" s="53"/>
      <c r="F96" s="54"/>
      <c r="G96" s="55"/>
    </row>
    <row r="97" spans="2:7" s="56" customFormat="1" ht="16.5">
      <c r="B97" s="63" t="str">
        <f t="shared" si="1"/>
        <v>1月</v>
      </c>
      <c r="C97" s="51"/>
      <c r="D97" s="52"/>
      <c r="E97" s="53"/>
      <c r="F97" s="54"/>
      <c r="G97" s="55"/>
    </row>
    <row r="98" spans="2:7" s="56" customFormat="1" ht="16.5">
      <c r="B98" s="63" t="str">
        <f t="shared" si="1"/>
        <v>1月</v>
      </c>
      <c r="C98" s="51"/>
      <c r="D98" s="52"/>
      <c r="E98" s="53"/>
      <c r="F98" s="54"/>
      <c r="G98" s="55"/>
    </row>
    <row r="99" spans="2:7" s="56" customFormat="1" ht="16.5">
      <c r="B99" s="63" t="str">
        <f t="shared" si="1"/>
        <v>1月</v>
      </c>
      <c r="C99" s="51"/>
      <c r="D99" s="52"/>
      <c r="E99" s="53"/>
      <c r="F99" s="54"/>
      <c r="G99" s="55"/>
    </row>
    <row r="100" spans="2:7" s="56" customFormat="1" ht="16.5">
      <c r="B100" s="63" t="str">
        <f t="shared" si="1"/>
        <v>1月</v>
      </c>
      <c r="C100" s="51"/>
      <c r="D100" s="52"/>
      <c r="E100" s="53"/>
      <c r="F100" s="54"/>
      <c r="G100" s="55"/>
    </row>
    <row r="101" spans="2:7" s="56" customFormat="1" ht="16.5">
      <c r="B101" s="63" t="str">
        <f t="shared" si="1"/>
        <v>1月</v>
      </c>
      <c r="C101" s="51"/>
      <c r="D101" s="52"/>
      <c r="E101" s="53"/>
      <c r="F101" s="54"/>
      <c r="G101" s="55"/>
    </row>
    <row r="102" spans="2:7" s="56" customFormat="1" ht="16.5">
      <c r="B102" s="63" t="str">
        <f t="shared" si="1"/>
        <v>1月</v>
      </c>
      <c r="C102" s="51"/>
      <c r="D102" s="52"/>
      <c r="E102" s="53"/>
      <c r="F102" s="54"/>
      <c r="G102" s="55"/>
    </row>
    <row r="103" spans="2:7" s="56" customFormat="1" ht="16.5">
      <c r="B103" s="63" t="str">
        <f t="shared" si="1"/>
        <v>1月</v>
      </c>
      <c r="C103" s="51"/>
      <c r="D103" s="52"/>
      <c r="E103" s="53"/>
      <c r="F103" s="54"/>
      <c r="G103" s="55"/>
    </row>
    <row r="104" spans="2:7" s="56" customFormat="1" ht="16.5">
      <c r="B104" s="63" t="str">
        <f t="shared" si="1"/>
        <v>1月</v>
      </c>
      <c r="C104" s="51"/>
      <c r="D104" s="52"/>
      <c r="E104" s="53"/>
      <c r="F104" s="54"/>
      <c r="G104" s="55"/>
    </row>
    <row r="105" spans="2:7" s="56" customFormat="1" ht="16.5">
      <c r="B105" s="63" t="str">
        <f t="shared" si="1"/>
        <v>1月</v>
      </c>
      <c r="C105" s="51"/>
      <c r="D105" s="52"/>
      <c r="E105" s="53"/>
      <c r="F105" s="54"/>
      <c r="G105" s="55"/>
    </row>
    <row r="106" spans="2:7" s="56" customFormat="1" ht="16.5">
      <c r="B106" s="63" t="str">
        <f t="shared" si="1"/>
        <v>1月</v>
      </c>
      <c r="C106" s="51"/>
      <c r="D106" s="52"/>
      <c r="E106" s="53"/>
      <c r="F106" s="54"/>
      <c r="G106" s="55"/>
    </row>
    <row r="107" spans="2:7" s="56" customFormat="1" ht="16.5">
      <c r="B107" s="63" t="str">
        <f t="shared" si="1"/>
        <v>1月</v>
      </c>
      <c r="C107" s="51"/>
      <c r="D107" s="52"/>
      <c r="E107" s="53"/>
      <c r="F107" s="54"/>
      <c r="G107" s="55"/>
    </row>
    <row r="108" spans="2:7" s="56" customFormat="1" ht="16.5">
      <c r="B108" s="63" t="str">
        <f t="shared" si="1"/>
        <v>1月</v>
      </c>
      <c r="C108" s="51"/>
      <c r="D108" s="52"/>
      <c r="E108" s="53"/>
      <c r="F108" s="54"/>
      <c r="G108" s="55"/>
    </row>
    <row r="109" spans="2:7" s="56" customFormat="1" ht="16.5">
      <c r="B109" s="63" t="str">
        <f t="shared" si="1"/>
        <v>1月</v>
      </c>
      <c r="C109" s="51"/>
      <c r="D109" s="52"/>
      <c r="E109" s="53"/>
      <c r="F109" s="54"/>
      <c r="G109" s="55"/>
    </row>
    <row r="110" spans="2:7" s="56" customFormat="1" ht="16.5">
      <c r="B110" s="63" t="str">
        <f t="shared" si="1"/>
        <v>1月</v>
      </c>
      <c r="C110" s="51"/>
      <c r="D110" s="52"/>
      <c r="E110" s="53"/>
      <c r="F110" s="54"/>
      <c r="G110" s="55"/>
    </row>
    <row r="111" spans="2:7" s="56" customFormat="1" ht="16.5">
      <c r="B111" s="63" t="str">
        <f t="shared" si="1"/>
        <v>1月</v>
      </c>
      <c r="C111" s="51"/>
      <c r="D111" s="52"/>
      <c r="E111" s="53"/>
      <c r="F111" s="54"/>
      <c r="G111" s="55"/>
    </row>
    <row r="112" spans="2:7" s="56" customFormat="1" ht="16.5">
      <c r="B112" s="63" t="str">
        <f t="shared" si="1"/>
        <v>1月</v>
      </c>
      <c r="C112" s="51"/>
      <c r="D112" s="52"/>
      <c r="E112" s="53"/>
      <c r="F112" s="54"/>
      <c r="G112" s="55"/>
    </row>
    <row r="113" spans="2:7" s="56" customFormat="1" ht="16.5">
      <c r="B113" s="63" t="str">
        <f t="shared" si="1"/>
        <v>1月</v>
      </c>
      <c r="C113" s="51"/>
      <c r="D113" s="52"/>
      <c r="E113" s="53"/>
      <c r="F113" s="54"/>
      <c r="G113" s="55"/>
    </row>
    <row r="114" spans="2:7" s="56" customFormat="1" ht="16.5">
      <c r="B114" s="63" t="str">
        <f t="shared" si="1"/>
        <v>1月</v>
      </c>
      <c r="C114" s="51"/>
      <c r="D114" s="52"/>
      <c r="E114" s="53"/>
      <c r="F114" s="54"/>
      <c r="G114" s="55"/>
    </row>
    <row r="115" spans="2:7" s="56" customFormat="1" ht="16.5">
      <c r="B115" s="63" t="str">
        <f t="shared" si="1"/>
        <v>1月</v>
      </c>
      <c r="C115" s="51"/>
      <c r="D115" s="52"/>
      <c r="E115" s="53"/>
      <c r="F115" s="54"/>
      <c r="G115" s="55"/>
    </row>
    <row r="116" spans="2:7" s="56" customFormat="1" ht="16.5">
      <c r="B116" s="63" t="str">
        <f t="shared" si="1"/>
        <v>1月</v>
      </c>
      <c r="C116" s="51"/>
      <c r="D116" s="52"/>
      <c r="E116" s="53"/>
      <c r="F116" s="54"/>
      <c r="G116" s="55"/>
    </row>
    <row r="117" spans="2:7" s="56" customFormat="1" ht="16.5">
      <c r="B117" s="63" t="str">
        <f t="shared" si="1"/>
        <v>1月</v>
      </c>
      <c r="C117" s="51"/>
      <c r="D117" s="52"/>
      <c r="E117" s="53"/>
      <c r="F117" s="54"/>
      <c r="G117" s="55"/>
    </row>
    <row r="118" spans="2:7" s="56" customFormat="1" ht="16.5">
      <c r="B118" s="63" t="str">
        <f t="shared" si="1"/>
        <v>1月</v>
      </c>
      <c r="C118" s="51"/>
      <c r="D118" s="52"/>
      <c r="E118" s="53"/>
      <c r="F118" s="54"/>
      <c r="G118" s="55"/>
    </row>
    <row r="119" spans="2:7" s="56" customFormat="1" ht="16.5">
      <c r="B119" s="63" t="str">
        <f t="shared" si="1"/>
        <v>1月</v>
      </c>
      <c r="C119" s="51"/>
      <c r="D119" s="52"/>
      <c r="E119" s="53"/>
      <c r="F119" s="54"/>
      <c r="G119" s="55"/>
    </row>
    <row r="120" spans="2:7" s="56" customFormat="1" ht="16.5">
      <c r="B120" s="63" t="str">
        <f t="shared" si="1"/>
        <v>1月</v>
      </c>
      <c r="C120" s="51"/>
      <c r="D120" s="52"/>
      <c r="E120" s="53"/>
      <c r="F120" s="54"/>
      <c r="G120" s="55"/>
    </row>
    <row r="121" spans="2:7" s="56" customFormat="1" ht="16.5">
      <c r="B121" s="63" t="str">
        <f t="shared" si="1"/>
        <v>1月</v>
      </c>
      <c r="C121" s="51"/>
      <c r="D121" s="52"/>
      <c r="E121" s="53"/>
      <c r="F121" s="54"/>
      <c r="G121" s="55"/>
    </row>
    <row r="122" spans="2:7" s="56" customFormat="1" ht="16.5">
      <c r="B122" s="63" t="str">
        <f t="shared" si="1"/>
        <v>1月</v>
      </c>
      <c r="C122" s="51"/>
      <c r="D122" s="52"/>
      <c r="E122" s="53"/>
      <c r="F122" s="54"/>
      <c r="G122" s="55"/>
    </row>
    <row r="123" spans="2:7" s="56" customFormat="1" ht="16.5">
      <c r="B123" s="63" t="str">
        <f t="shared" si="1"/>
        <v>1月</v>
      </c>
      <c r="C123" s="51"/>
      <c r="D123" s="52"/>
      <c r="E123" s="53"/>
      <c r="F123" s="54"/>
      <c r="G123" s="55"/>
    </row>
    <row r="124" spans="2:7" s="56" customFormat="1" ht="16.5">
      <c r="B124" s="63" t="str">
        <f t="shared" si="1"/>
        <v>1月</v>
      </c>
      <c r="C124" s="51"/>
      <c r="D124" s="52"/>
      <c r="E124" s="53"/>
      <c r="F124" s="54"/>
      <c r="G124" s="55"/>
    </row>
    <row r="125" spans="2:7" s="56" customFormat="1" ht="16.5">
      <c r="B125" s="63" t="str">
        <f t="shared" si="1"/>
        <v>1月</v>
      </c>
      <c r="C125" s="51"/>
      <c r="D125" s="52"/>
      <c r="E125" s="53"/>
      <c r="F125" s="54"/>
      <c r="G125" s="55"/>
    </row>
    <row r="126" spans="2:7" s="56" customFormat="1" ht="16.5">
      <c r="B126" s="63" t="str">
        <f t="shared" si="1"/>
        <v>1月</v>
      </c>
      <c r="C126" s="51"/>
      <c r="D126" s="52"/>
      <c r="E126" s="53"/>
      <c r="F126" s="54"/>
      <c r="G126" s="55"/>
    </row>
    <row r="127" spans="2:7" s="56" customFormat="1" ht="16.5">
      <c r="B127" s="63" t="str">
        <f t="shared" si="1"/>
        <v>1月</v>
      </c>
      <c r="C127" s="51"/>
      <c r="D127" s="52"/>
      <c r="E127" s="53"/>
      <c r="F127" s="54"/>
      <c r="G127" s="55"/>
    </row>
    <row r="128" spans="2:7" s="56" customFormat="1" ht="16.5">
      <c r="B128" s="63" t="str">
        <f t="shared" si="1"/>
        <v>1月</v>
      </c>
      <c r="C128" s="51"/>
      <c r="D128" s="52"/>
      <c r="E128" s="53"/>
      <c r="F128" s="54"/>
      <c r="G128" s="55"/>
    </row>
    <row r="129" spans="2:7" s="56" customFormat="1" ht="16.5">
      <c r="B129" s="63" t="str">
        <f t="shared" si="1"/>
        <v>1月</v>
      </c>
      <c r="C129" s="51"/>
      <c r="D129" s="52"/>
      <c r="E129" s="53"/>
      <c r="F129" s="54"/>
      <c r="G129" s="55"/>
    </row>
    <row r="130" spans="2:7" s="56" customFormat="1" ht="16.5">
      <c r="B130" s="63" t="str">
        <f t="shared" si="1"/>
        <v>1月</v>
      </c>
      <c r="C130" s="51"/>
      <c r="D130" s="52"/>
      <c r="E130" s="53"/>
      <c r="F130" s="54"/>
      <c r="G130" s="55"/>
    </row>
    <row r="131" spans="2:7" s="56" customFormat="1" ht="16.5">
      <c r="B131" s="63" t="str">
        <f t="shared" si="1"/>
        <v>1月</v>
      </c>
      <c r="C131" s="51"/>
      <c r="D131" s="52"/>
      <c r="E131" s="53"/>
      <c r="F131" s="54"/>
      <c r="G131" s="55"/>
    </row>
    <row r="132" spans="2:7" s="56" customFormat="1" ht="16.5">
      <c r="B132" s="63" t="str">
        <f t="shared" ref="B132:B195" si="2">D132&amp;MONTH(C132)&amp;"月"</f>
        <v>1月</v>
      </c>
      <c r="C132" s="51"/>
      <c r="D132" s="52"/>
      <c r="E132" s="53"/>
      <c r="F132" s="54"/>
      <c r="G132" s="55"/>
    </row>
    <row r="133" spans="2:7" s="56" customFormat="1" ht="16.5">
      <c r="B133" s="63" t="str">
        <f t="shared" si="2"/>
        <v>1月</v>
      </c>
      <c r="C133" s="51"/>
      <c r="D133" s="52"/>
      <c r="E133" s="53"/>
      <c r="F133" s="54"/>
      <c r="G133" s="55"/>
    </row>
    <row r="134" spans="2:7" s="56" customFormat="1" ht="16.5">
      <c r="B134" s="63" t="str">
        <f t="shared" si="2"/>
        <v>1月</v>
      </c>
      <c r="C134" s="51"/>
      <c r="D134" s="52"/>
      <c r="E134" s="53"/>
      <c r="F134" s="54"/>
      <c r="G134" s="55"/>
    </row>
    <row r="135" spans="2:7" s="56" customFormat="1" ht="16.5">
      <c r="B135" s="63" t="str">
        <f t="shared" si="2"/>
        <v>1月</v>
      </c>
      <c r="C135" s="51"/>
      <c r="D135" s="52"/>
      <c r="E135" s="53"/>
      <c r="F135" s="54"/>
      <c r="G135" s="55"/>
    </row>
    <row r="136" spans="2:7" s="56" customFormat="1" ht="16.5">
      <c r="B136" s="63" t="str">
        <f t="shared" si="2"/>
        <v>1月</v>
      </c>
      <c r="C136" s="51"/>
      <c r="D136" s="52"/>
      <c r="E136" s="53"/>
      <c r="F136" s="54"/>
      <c r="G136" s="55"/>
    </row>
    <row r="137" spans="2:7" s="56" customFormat="1" ht="16.5">
      <c r="B137" s="63" t="str">
        <f t="shared" si="2"/>
        <v>1月</v>
      </c>
      <c r="C137" s="51"/>
      <c r="D137" s="52"/>
      <c r="E137" s="53"/>
      <c r="F137" s="54"/>
      <c r="G137" s="55"/>
    </row>
    <row r="138" spans="2:7" s="56" customFormat="1" ht="16.5">
      <c r="B138" s="63" t="str">
        <f t="shared" si="2"/>
        <v>1月</v>
      </c>
      <c r="C138" s="51"/>
      <c r="D138" s="52"/>
      <c r="E138" s="53"/>
      <c r="F138" s="54"/>
      <c r="G138" s="55"/>
    </row>
    <row r="139" spans="2:7" s="56" customFormat="1" ht="16.5">
      <c r="B139" s="63" t="str">
        <f t="shared" si="2"/>
        <v>1月</v>
      </c>
      <c r="C139" s="51"/>
      <c r="D139" s="52"/>
      <c r="E139" s="53"/>
      <c r="F139" s="54"/>
      <c r="G139" s="55"/>
    </row>
    <row r="140" spans="2:7" s="56" customFormat="1" ht="16.5">
      <c r="B140" s="63" t="str">
        <f t="shared" si="2"/>
        <v>1月</v>
      </c>
      <c r="C140" s="51"/>
      <c r="D140" s="52"/>
      <c r="E140" s="53"/>
      <c r="F140" s="54"/>
      <c r="G140" s="55"/>
    </row>
    <row r="141" spans="2:7" s="56" customFormat="1" ht="16.5">
      <c r="B141" s="63" t="str">
        <f t="shared" si="2"/>
        <v>1月</v>
      </c>
      <c r="C141" s="51"/>
      <c r="D141" s="52"/>
      <c r="E141" s="53"/>
      <c r="F141" s="54"/>
      <c r="G141" s="55"/>
    </row>
    <row r="142" spans="2:7" s="56" customFormat="1" ht="16.5">
      <c r="B142" s="63" t="str">
        <f t="shared" si="2"/>
        <v>1月</v>
      </c>
      <c r="C142" s="51"/>
      <c r="D142" s="52"/>
      <c r="E142" s="53"/>
      <c r="F142" s="54"/>
      <c r="G142" s="55"/>
    </row>
    <row r="143" spans="2:7" s="56" customFormat="1" ht="16.5">
      <c r="B143" s="63" t="str">
        <f t="shared" si="2"/>
        <v>1月</v>
      </c>
      <c r="C143" s="51"/>
      <c r="D143" s="52"/>
      <c r="E143" s="53"/>
      <c r="F143" s="54"/>
      <c r="G143" s="55"/>
    </row>
    <row r="144" spans="2:7" s="56" customFormat="1" ht="16.5">
      <c r="B144" s="63" t="str">
        <f t="shared" si="2"/>
        <v>1月</v>
      </c>
      <c r="C144" s="51"/>
      <c r="D144" s="52"/>
      <c r="E144" s="53"/>
      <c r="F144" s="54"/>
      <c r="G144" s="55"/>
    </row>
    <row r="145" spans="2:7" s="56" customFormat="1" ht="16.5">
      <c r="B145" s="63" t="str">
        <f t="shared" si="2"/>
        <v>1月</v>
      </c>
      <c r="C145" s="51"/>
      <c r="D145" s="52"/>
      <c r="E145" s="53"/>
      <c r="F145" s="54"/>
      <c r="G145" s="55"/>
    </row>
    <row r="146" spans="2:7" s="56" customFormat="1" ht="16.5">
      <c r="B146" s="63" t="str">
        <f t="shared" si="2"/>
        <v>1月</v>
      </c>
      <c r="C146" s="51"/>
      <c r="D146" s="52"/>
      <c r="E146" s="53"/>
      <c r="F146" s="54"/>
      <c r="G146" s="55"/>
    </row>
    <row r="147" spans="2:7" s="56" customFormat="1" ht="16.5">
      <c r="B147" s="63" t="str">
        <f t="shared" si="2"/>
        <v>1月</v>
      </c>
      <c r="C147" s="51"/>
      <c r="D147" s="52"/>
      <c r="E147" s="53"/>
      <c r="F147" s="54"/>
      <c r="G147" s="55"/>
    </row>
    <row r="148" spans="2:7" s="56" customFormat="1" ht="16.5">
      <c r="B148" s="63" t="str">
        <f t="shared" si="2"/>
        <v>1月</v>
      </c>
      <c r="C148" s="51"/>
      <c r="D148" s="52"/>
      <c r="E148" s="53"/>
      <c r="F148" s="54"/>
      <c r="G148" s="55"/>
    </row>
    <row r="149" spans="2:7" s="56" customFormat="1" ht="16.5">
      <c r="B149" s="63" t="str">
        <f t="shared" si="2"/>
        <v>1月</v>
      </c>
      <c r="C149" s="51"/>
      <c r="D149" s="52"/>
      <c r="E149" s="53"/>
      <c r="F149" s="54"/>
      <c r="G149" s="55"/>
    </row>
    <row r="150" spans="2:7" s="56" customFormat="1" ht="16.5">
      <c r="B150" s="63" t="str">
        <f t="shared" si="2"/>
        <v>1月</v>
      </c>
      <c r="C150" s="51"/>
      <c r="D150" s="52"/>
      <c r="E150" s="53"/>
      <c r="F150" s="54"/>
      <c r="G150" s="55"/>
    </row>
    <row r="151" spans="2:7" s="56" customFormat="1" ht="16.5">
      <c r="B151" s="63" t="str">
        <f t="shared" si="2"/>
        <v>1月</v>
      </c>
      <c r="C151" s="51"/>
      <c r="D151" s="52"/>
      <c r="E151" s="53"/>
      <c r="F151" s="54"/>
      <c r="G151" s="55"/>
    </row>
    <row r="152" spans="2:7" s="56" customFormat="1" ht="16.5">
      <c r="B152" s="63" t="str">
        <f t="shared" si="2"/>
        <v>1月</v>
      </c>
      <c r="C152" s="51"/>
      <c r="D152" s="52"/>
      <c r="E152" s="53"/>
      <c r="F152" s="54"/>
      <c r="G152" s="55"/>
    </row>
    <row r="153" spans="2:7" s="56" customFormat="1" ht="16.5">
      <c r="B153" s="63" t="str">
        <f t="shared" si="2"/>
        <v>1月</v>
      </c>
      <c r="C153" s="51"/>
      <c r="D153" s="52"/>
      <c r="E153" s="53"/>
      <c r="F153" s="54"/>
      <c r="G153" s="55"/>
    </row>
    <row r="154" spans="2:7" s="56" customFormat="1" ht="16.5">
      <c r="B154" s="63" t="str">
        <f t="shared" si="2"/>
        <v>1月</v>
      </c>
      <c r="C154" s="51"/>
      <c r="D154" s="52"/>
      <c r="E154" s="53"/>
      <c r="F154" s="54"/>
      <c r="G154" s="55"/>
    </row>
    <row r="155" spans="2:7" s="56" customFormat="1" ht="16.5">
      <c r="B155" s="63" t="str">
        <f t="shared" si="2"/>
        <v>1月</v>
      </c>
      <c r="C155" s="51"/>
      <c r="D155" s="52"/>
      <c r="E155" s="53"/>
      <c r="F155" s="54"/>
      <c r="G155" s="55"/>
    </row>
    <row r="156" spans="2:7" s="56" customFormat="1" ht="16.5">
      <c r="B156" s="63" t="str">
        <f t="shared" si="2"/>
        <v>1月</v>
      </c>
      <c r="C156" s="51"/>
      <c r="D156" s="52"/>
      <c r="E156" s="53"/>
      <c r="F156" s="54"/>
      <c r="G156" s="55"/>
    </row>
    <row r="157" spans="2:7" s="56" customFormat="1" ht="16.5">
      <c r="B157" s="63" t="str">
        <f t="shared" si="2"/>
        <v>1月</v>
      </c>
      <c r="C157" s="51"/>
      <c r="D157" s="52"/>
      <c r="E157" s="53"/>
      <c r="F157" s="54"/>
      <c r="G157" s="55"/>
    </row>
    <row r="158" spans="2:7" s="56" customFormat="1" ht="16.5">
      <c r="B158" s="63" t="str">
        <f t="shared" si="2"/>
        <v>1月</v>
      </c>
      <c r="C158" s="51"/>
      <c r="D158" s="52"/>
      <c r="E158" s="53"/>
      <c r="F158" s="54"/>
      <c r="G158" s="55"/>
    </row>
    <row r="159" spans="2:7" s="56" customFormat="1" ht="16.5">
      <c r="B159" s="63" t="str">
        <f t="shared" si="2"/>
        <v>1月</v>
      </c>
      <c r="C159" s="51"/>
      <c r="D159" s="52"/>
      <c r="E159" s="53"/>
      <c r="F159" s="54"/>
      <c r="G159" s="55"/>
    </row>
    <row r="160" spans="2:7" s="56" customFormat="1" ht="16.5">
      <c r="B160" s="63" t="str">
        <f t="shared" si="2"/>
        <v>1月</v>
      </c>
      <c r="C160" s="51"/>
      <c r="D160" s="52"/>
      <c r="E160" s="53"/>
      <c r="F160" s="54"/>
      <c r="G160" s="55"/>
    </row>
    <row r="161" spans="2:7" s="56" customFormat="1" ht="16.5">
      <c r="B161" s="63" t="str">
        <f t="shared" si="2"/>
        <v>1月</v>
      </c>
      <c r="C161" s="51"/>
      <c r="D161" s="52"/>
      <c r="E161" s="53"/>
      <c r="F161" s="54"/>
      <c r="G161" s="55"/>
    </row>
    <row r="162" spans="2:7" s="56" customFormat="1" ht="16.5">
      <c r="B162" s="63" t="str">
        <f t="shared" si="2"/>
        <v>1月</v>
      </c>
      <c r="C162" s="51"/>
      <c r="D162" s="52"/>
      <c r="E162" s="53"/>
      <c r="F162" s="54"/>
      <c r="G162" s="55"/>
    </row>
    <row r="163" spans="2:7" s="56" customFormat="1" ht="16.5">
      <c r="B163" s="63" t="str">
        <f t="shared" si="2"/>
        <v>1月</v>
      </c>
      <c r="C163" s="51"/>
      <c r="D163" s="52"/>
      <c r="E163" s="53"/>
      <c r="F163" s="54"/>
      <c r="G163" s="55"/>
    </row>
    <row r="164" spans="2:7" s="56" customFormat="1" ht="16.5">
      <c r="B164" s="63" t="str">
        <f t="shared" si="2"/>
        <v>1月</v>
      </c>
      <c r="C164" s="51"/>
      <c r="D164" s="52"/>
      <c r="E164" s="53"/>
      <c r="F164" s="54"/>
      <c r="G164" s="55"/>
    </row>
    <row r="165" spans="2:7" s="56" customFormat="1" ht="16.5">
      <c r="B165" s="63" t="str">
        <f t="shared" si="2"/>
        <v>1月</v>
      </c>
      <c r="C165" s="51"/>
      <c r="D165" s="52"/>
      <c r="E165" s="53"/>
      <c r="F165" s="54"/>
      <c r="G165" s="55"/>
    </row>
    <row r="166" spans="2:7" s="56" customFormat="1" ht="16.5">
      <c r="B166" s="63" t="str">
        <f t="shared" si="2"/>
        <v>1月</v>
      </c>
      <c r="C166" s="51"/>
      <c r="D166" s="52"/>
      <c r="E166" s="53"/>
      <c r="F166" s="54"/>
      <c r="G166" s="55"/>
    </row>
    <row r="167" spans="2:7" s="56" customFormat="1" ht="16.5">
      <c r="B167" s="63" t="str">
        <f t="shared" si="2"/>
        <v>1月</v>
      </c>
      <c r="C167" s="51"/>
      <c r="D167" s="52"/>
      <c r="E167" s="53"/>
      <c r="F167" s="54"/>
      <c r="G167" s="55"/>
    </row>
    <row r="168" spans="2:7" s="56" customFormat="1" ht="16.5">
      <c r="B168" s="63" t="str">
        <f t="shared" si="2"/>
        <v>1月</v>
      </c>
      <c r="C168" s="51"/>
      <c r="D168" s="52"/>
      <c r="E168" s="53"/>
      <c r="F168" s="54"/>
      <c r="G168" s="55"/>
    </row>
    <row r="169" spans="2:7" s="56" customFormat="1" ht="16.5">
      <c r="B169" s="63" t="str">
        <f t="shared" si="2"/>
        <v>1月</v>
      </c>
      <c r="C169" s="51"/>
      <c r="D169" s="52"/>
      <c r="E169" s="53"/>
      <c r="F169" s="54"/>
      <c r="G169" s="55"/>
    </row>
    <row r="170" spans="2:7" s="56" customFormat="1" ht="16.5">
      <c r="B170" s="63" t="str">
        <f t="shared" si="2"/>
        <v>1月</v>
      </c>
      <c r="C170" s="51"/>
      <c r="D170" s="52"/>
      <c r="E170" s="53"/>
      <c r="F170" s="54"/>
      <c r="G170" s="55"/>
    </row>
    <row r="171" spans="2:7" s="56" customFormat="1" ht="16.5">
      <c r="B171" s="63" t="str">
        <f t="shared" si="2"/>
        <v>1月</v>
      </c>
      <c r="C171" s="51"/>
      <c r="D171" s="52"/>
      <c r="E171" s="53"/>
      <c r="F171" s="54"/>
      <c r="G171" s="55"/>
    </row>
    <row r="172" spans="2:7" s="56" customFormat="1" ht="16.5">
      <c r="B172" s="63" t="str">
        <f t="shared" si="2"/>
        <v>1月</v>
      </c>
      <c r="C172" s="51"/>
      <c r="D172" s="52"/>
      <c r="E172" s="53"/>
      <c r="F172" s="54"/>
      <c r="G172" s="55"/>
    </row>
    <row r="173" spans="2:7" s="56" customFormat="1" ht="16.5">
      <c r="B173" s="63" t="str">
        <f t="shared" si="2"/>
        <v>1月</v>
      </c>
      <c r="C173" s="51"/>
      <c r="D173" s="52"/>
      <c r="E173" s="53"/>
      <c r="F173" s="54"/>
      <c r="G173" s="55"/>
    </row>
    <row r="174" spans="2:7" s="56" customFormat="1" ht="16.5">
      <c r="B174" s="63" t="str">
        <f t="shared" si="2"/>
        <v>1月</v>
      </c>
      <c r="C174" s="51"/>
      <c r="D174" s="52"/>
      <c r="E174" s="53"/>
      <c r="F174" s="54"/>
      <c r="G174" s="55"/>
    </row>
    <row r="175" spans="2:7" s="56" customFormat="1" ht="16.5">
      <c r="B175" s="63" t="str">
        <f t="shared" si="2"/>
        <v>1月</v>
      </c>
      <c r="C175" s="51"/>
      <c r="D175" s="52"/>
      <c r="E175" s="53"/>
      <c r="F175" s="54"/>
      <c r="G175" s="55"/>
    </row>
    <row r="176" spans="2:7" s="56" customFormat="1" ht="16.5">
      <c r="B176" s="63" t="str">
        <f t="shared" si="2"/>
        <v>1月</v>
      </c>
      <c r="C176" s="51"/>
      <c r="D176" s="52"/>
      <c r="E176" s="53"/>
      <c r="F176" s="54"/>
      <c r="G176" s="55"/>
    </row>
    <row r="177" spans="2:7" s="56" customFormat="1" ht="16.5">
      <c r="B177" s="63" t="str">
        <f t="shared" si="2"/>
        <v>1月</v>
      </c>
      <c r="C177" s="51"/>
      <c r="D177" s="52"/>
      <c r="E177" s="53"/>
      <c r="F177" s="54"/>
      <c r="G177" s="55"/>
    </row>
    <row r="178" spans="2:7" s="56" customFormat="1" ht="16.5">
      <c r="B178" s="63" t="str">
        <f t="shared" si="2"/>
        <v>1月</v>
      </c>
      <c r="C178" s="51"/>
      <c r="D178" s="52"/>
      <c r="E178" s="53"/>
      <c r="F178" s="54"/>
      <c r="G178" s="55"/>
    </row>
    <row r="179" spans="2:7" s="56" customFormat="1" ht="16.5">
      <c r="B179" s="63" t="str">
        <f t="shared" si="2"/>
        <v>1月</v>
      </c>
      <c r="C179" s="51"/>
      <c r="D179" s="52"/>
      <c r="E179" s="53"/>
      <c r="F179" s="54"/>
      <c r="G179" s="55"/>
    </row>
    <row r="180" spans="2:7" s="56" customFormat="1" ht="16.5">
      <c r="B180" s="63" t="str">
        <f t="shared" si="2"/>
        <v>1月</v>
      </c>
      <c r="C180" s="51"/>
      <c r="D180" s="52"/>
      <c r="E180" s="53"/>
      <c r="F180" s="54"/>
      <c r="G180" s="55"/>
    </row>
    <row r="181" spans="2:7" s="56" customFormat="1" ht="16.5">
      <c r="B181" s="63" t="str">
        <f t="shared" si="2"/>
        <v>1月</v>
      </c>
      <c r="C181" s="51"/>
      <c r="D181" s="52"/>
      <c r="E181" s="53"/>
      <c r="F181" s="54"/>
      <c r="G181" s="55"/>
    </row>
    <row r="182" spans="2:7" s="56" customFormat="1" ht="16.5">
      <c r="B182" s="63" t="str">
        <f t="shared" si="2"/>
        <v>1月</v>
      </c>
      <c r="C182" s="51"/>
      <c r="D182" s="52"/>
      <c r="E182" s="53"/>
      <c r="F182" s="54"/>
      <c r="G182" s="55"/>
    </row>
    <row r="183" spans="2:7" s="56" customFormat="1" ht="16.5">
      <c r="B183" s="63" t="str">
        <f t="shared" si="2"/>
        <v>1月</v>
      </c>
      <c r="C183" s="51"/>
      <c r="D183" s="52"/>
      <c r="E183" s="53"/>
      <c r="F183" s="54"/>
      <c r="G183" s="55"/>
    </row>
    <row r="184" spans="2:7" s="56" customFormat="1" ht="16.5">
      <c r="B184" s="63" t="str">
        <f t="shared" si="2"/>
        <v>1月</v>
      </c>
      <c r="C184" s="51"/>
      <c r="D184" s="52"/>
      <c r="E184" s="53"/>
      <c r="F184" s="54"/>
      <c r="G184" s="55"/>
    </row>
    <row r="185" spans="2:7" s="56" customFormat="1" ht="16.5">
      <c r="B185" s="63" t="str">
        <f t="shared" si="2"/>
        <v>1月</v>
      </c>
      <c r="C185" s="51"/>
      <c r="D185" s="52"/>
      <c r="E185" s="53"/>
      <c r="F185" s="54"/>
      <c r="G185" s="55"/>
    </row>
    <row r="186" spans="2:7" s="56" customFormat="1" ht="16.5">
      <c r="B186" s="63" t="str">
        <f t="shared" si="2"/>
        <v>1月</v>
      </c>
      <c r="C186" s="51"/>
      <c r="D186" s="52"/>
      <c r="E186" s="53"/>
      <c r="F186" s="54"/>
      <c r="G186" s="55"/>
    </row>
    <row r="187" spans="2:7" s="56" customFormat="1" ht="16.5">
      <c r="B187" s="63" t="str">
        <f t="shared" si="2"/>
        <v>1月</v>
      </c>
      <c r="C187" s="51"/>
      <c r="D187" s="52"/>
      <c r="E187" s="53"/>
      <c r="F187" s="54"/>
      <c r="G187" s="55"/>
    </row>
    <row r="188" spans="2:7" s="56" customFormat="1" ht="16.5">
      <c r="B188" s="63" t="str">
        <f t="shared" si="2"/>
        <v>1月</v>
      </c>
      <c r="C188" s="51"/>
      <c r="D188" s="52"/>
      <c r="E188" s="53"/>
      <c r="F188" s="54"/>
      <c r="G188" s="55"/>
    </row>
    <row r="189" spans="2:7" s="56" customFormat="1" ht="16.5">
      <c r="B189" s="63" t="str">
        <f t="shared" si="2"/>
        <v>1月</v>
      </c>
      <c r="C189" s="51"/>
      <c r="D189" s="52"/>
      <c r="E189" s="53"/>
      <c r="F189" s="54"/>
      <c r="G189" s="55"/>
    </row>
    <row r="190" spans="2:7" s="56" customFormat="1" ht="16.5">
      <c r="B190" s="63" t="str">
        <f t="shared" si="2"/>
        <v>1月</v>
      </c>
      <c r="C190" s="51"/>
      <c r="D190" s="52"/>
      <c r="E190" s="53"/>
      <c r="F190" s="54"/>
      <c r="G190" s="55"/>
    </row>
    <row r="191" spans="2:7" s="56" customFormat="1" ht="16.5">
      <c r="B191" s="63" t="str">
        <f t="shared" si="2"/>
        <v>1月</v>
      </c>
      <c r="C191" s="51"/>
      <c r="D191" s="52"/>
      <c r="E191" s="53"/>
      <c r="F191" s="54"/>
      <c r="G191" s="55"/>
    </row>
    <row r="192" spans="2:7" s="56" customFormat="1" ht="16.5">
      <c r="B192" s="63" t="str">
        <f t="shared" si="2"/>
        <v>1月</v>
      </c>
      <c r="C192" s="51"/>
      <c r="D192" s="52"/>
      <c r="E192" s="53"/>
      <c r="F192" s="54"/>
      <c r="G192" s="55"/>
    </row>
    <row r="193" spans="2:7" s="56" customFormat="1" ht="16.5">
      <c r="B193" s="63" t="str">
        <f t="shared" si="2"/>
        <v>1月</v>
      </c>
      <c r="C193" s="51"/>
      <c r="D193" s="52"/>
      <c r="E193" s="53"/>
      <c r="F193" s="54"/>
      <c r="G193" s="55"/>
    </row>
    <row r="194" spans="2:7" s="56" customFormat="1" ht="16.5">
      <c r="B194" s="63" t="str">
        <f t="shared" si="2"/>
        <v>1月</v>
      </c>
      <c r="C194" s="51"/>
      <c r="D194" s="52"/>
      <c r="E194" s="53"/>
      <c r="F194" s="54"/>
      <c r="G194" s="55"/>
    </row>
    <row r="195" spans="2:7" s="56" customFormat="1" ht="16.5">
      <c r="B195" s="63" t="str">
        <f t="shared" si="2"/>
        <v>1月</v>
      </c>
      <c r="C195" s="51"/>
      <c r="D195" s="52"/>
      <c r="E195" s="53"/>
      <c r="F195" s="54"/>
      <c r="G195" s="55"/>
    </row>
    <row r="196" spans="2:7" s="56" customFormat="1" ht="16.5">
      <c r="B196" s="63" t="str">
        <f t="shared" ref="B196:B259" si="3">D196&amp;MONTH(C196)&amp;"月"</f>
        <v>1月</v>
      </c>
      <c r="C196" s="51"/>
      <c r="D196" s="52"/>
      <c r="E196" s="53"/>
      <c r="F196" s="54"/>
      <c r="G196" s="55"/>
    </row>
    <row r="197" spans="2:7" s="56" customFormat="1" ht="16.5">
      <c r="B197" s="63" t="str">
        <f t="shared" si="3"/>
        <v>1月</v>
      </c>
      <c r="C197" s="51"/>
      <c r="D197" s="52"/>
      <c r="E197" s="53"/>
      <c r="F197" s="54"/>
      <c r="G197" s="55"/>
    </row>
    <row r="198" spans="2:7" s="56" customFormat="1" ht="16.5">
      <c r="B198" s="63" t="str">
        <f t="shared" si="3"/>
        <v>1月</v>
      </c>
      <c r="C198" s="51"/>
      <c r="D198" s="52"/>
      <c r="E198" s="53"/>
      <c r="F198" s="54"/>
      <c r="G198" s="55"/>
    </row>
    <row r="199" spans="2:7" s="56" customFormat="1" ht="16.5">
      <c r="B199" s="63" t="str">
        <f t="shared" si="3"/>
        <v>1月</v>
      </c>
      <c r="C199" s="51"/>
      <c r="D199" s="52"/>
      <c r="E199" s="53"/>
      <c r="F199" s="54"/>
      <c r="G199" s="55"/>
    </row>
    <row r="200" spans="2:7" s="56" customFormat="1" ht="16.5">
      <c r="B200" s="63" t="str">
        <f t="shared" si="3"/>
        <v>1月</v>
      </c>
      <c r="C200" s="51"/>
      <c r="D200" s="52"/>
      <c r="E200" s="53"/>
      <c r="F200" s="54"/>
      <c r="G200" s="55"/>
    </row>
    <row r="201" spans="2:7" s="56" customFormat="1" ht="16.5">
      <c r="B201" s="63" t="str">
        <f t="shared" si="3"/>
        <v>1月</v>
      </c>
      <c r="C201" s="51"/>
      <c r="D201" s="52"/>
      <c r="E201" s="53"/>
      <c r="F201" s="54"/>
      <c r="G201" s="55"/>
    </row>
    <row r="202" spans="2:7" s="56" customFormat="1" ht="16.5">
      <c r="B202" s="63" t="str">
        <f t="shared" si="3"/>
        <v>1月</v>
      </c>
      <c r="C202" s="51"/>
      <c r="D202" s="52"/>
      <c r="E202" s="53"/>
      <c r="F202" s="54"/>
      <c r="G202" s="55"/>
    </row>
    <row r="203" spans="2:7" s="56" customFormat="1" ht="16.5">
      <c r="B203" s="63" t="str">
        <f t="shared" si="3"/>
        <v>1月</v>
      </c>
      <c r="C203" s="51"/>
      <c r="D203" s="52"/>
      <c r="E203" s="53"/>
      <c r="F203" s="54"/>
      <c r="G203" s="55"/>
    </row>
    <row r="204" spans="2:7" s="56" customFormat="1" ht="16.5">
      <c r="B204" s="63" t="str">
        <f t="shared" si="3"/>
        <v>1月</v>
      </c>
      <c r="C204" s="51"/>
      <c r="D204" s="52"/>
      <c r="E204" s="53"/>
      <c r="F204" s="54"/>
      <c r="G204" s="55"/>
    </row>
    <row r="205" spans="2:7" s="56" customFormat="1" ht="16.5">
      <c r="B205" s="63" t="str">
        <f t="shared" si="3"/>
        <v>1月</v>
      </c>
      <c r="C205" s="51"/>
      <c r="D205" s="52"/>
      <c r="E205" s="53"/>
      <c r="F205" s="54"/>
      <c r="G205" s="55"/>
    </row>
    <row r="206" spans="2:7" s="56" customFormat="1" ht="16.5">
      <c r="B206" s="63" t="str">
        <f t="shared" si="3"/>
        <v>1月</v>
      </c>
      <c r="C206" s="51"/>
      <c r="D206" s="52"/>
      <c r="E206" s="53"/>
      <c r="F206" s="54"/>
      <c r="G206" s="55"/>
    </row>
    <row r="207" spans="2:7" s="56" customFormat="1" ht="16.5">
      <c r="B207" s="63" t="str">
        <f t="shared" si="3"/>
        <v>1月</v>
      </c>
      <c r="C207" s="51"/>
      <c r="D207" s="52"/>
      <c r="E207" s="53"/>
      <c r="F207" s="54"/>
      <c r="G207" s="55"/>
    </row>
    <row r="208" spans="2:7" s="56" customFormat="1" ht="16.5">
      <c r="B208" s="63" t="str">
        <f t="shared" si="3"/>
        <v>1月</v>
      </c>
      <c r="C208" s="51"/>
      <c r="D208" s="52"/>
      <c r="E208" s="53"/>
      <c r="F208" s="54"/>
      <c r="G208" s="55"/>
    </row>
    <row r="209" spans="2:7" s="56" customFormat="1" ht="16.5">
      <c r="B209" s="63" t="str">
        <f t="shared" si="3"/>
        <v>1月</v>
      </c>
      <c r="C209" s="51"/>
      <c r="D209" s="52"/>
      <c r="E209" s="53"/>
      <c r="F209" s="54"/>
      <c r="G209" s="55"/>
    </row>
    <row r="210" spans="2:7" s="56" customFormat="1" ht="16.5">
      <c r="B210" s="63" t="str">
        <f t="shared" si="3"/>
        <v>1月</v>
      </c>
      <c r="C210" s="51"/>
      <c r="D210" s="52"/>
      <c r="E210" s="53"/>
      <c r="F210" s="54"/>
      <c r="G210" s="55"/>
    </row>
    <row r="211" spans="2:7" s="56" customFormat="1" ht="16.5">
      <c r="B211" s="63" t="str">
        <f t="shared" si="3"/>
        <v>1月</v>
      </c>
      <c r="C211" s="51"/>
      <c r="D211" s="52"/>
      <c r="E211" s="53"/>
      <c r="F211" s="54"/>
      <c r="G211" s="55"/>
    </row>
    <row r="212" spans="2:7" s="56" customFormat="1" ht="16.5">
      <c r="B212" s="63" t="str">
        <f t="shared" si="3"/>
        <v>1月</v>
      </c>
      <c r="C212" s="51"/>
      <c r="D212" s="52"/>
      <c r="E212" s="53"/>
      <c r="F212" s="54"/>
      <c r="G212" s="55"/>
    </row>
    <row r="213" spans="2:7" s="56" customFormat="1" ht="16.5">
      <c r="B213" s="63" t="str">
        <f t="shared" si="3"/>
        <v>1月</v>
      </c>
      <c r="C213" s="51"/>
      <c r="D213" s="52"/>
      <c r="E213" s="53"/>
      <c r="F213" s="54"/>
      <c r="G213" s="55"/>
    </row>
    <row r="214" spans="2:7" s="56" customFormat="1" ht="16.5">
      <c r="B214" s="63" t="str">
        <f t="shared" si="3"/>
        <v>1月</v>
      </c>
      <c r="C214" s="51"/>
      <c r="D214" s="52"/>
      <c r="E214" s="53"/>
      <c r="F214" s="54"/>
      <c r="G214" s="55"/>
    </row>
    <row r="215" spans="2:7" s="56" customFormat="1" ht="16.5">
      <c r="B215" s="63" t="str">
        <f t="shared" si="3"/>
        <v>1月</v>
      </c>
      <c r="C215" s="51"/>
      <c r="D215" s="52"/>
      <c r="E215" s="53"/>
      <c r="F215" s="54"/>
      <c r="G215" s="55"/>
    </row>
    <row r="216" spans="2:7" s="56" customFormat="1" ht="16.5">
      <c r="B216" s="63" t="str">
        <f t="shared" si="3"/>
        <v>1月</v>
      </c>
      <c r="C216" s="51"/>
      <c r="D216" s="52"/>
      <c r="E216" s="53"/>
      <c r="F216" s="54"/>
      <c r="G216" s="55"/>
    </row>
    <row r="217" spans="2:7" s="56" customFormat="1" ht="16.5">
      <c r="B217" s="63" t="str">
        <f t="shared" si="3"/>
        <v>1月</v>
      </c>
      <c r="C217" s="51"/>
      <c r="D217" s="52"/>
      <c r="E217" s="53"/>
      <c r="F217" s="54"/>
      <c r="G217" s="55"/>
    </row>
    <row r="218" spans="2:7" s="56" customFormat="1" ht="16.5">
      <c r="B218" s="63" t="str">
        <f t="shared" si="3"/>
        <v>1月</v>
      </c>
      <c r="C218" s="51"/>
      <c r="D218" s="52"/>
      <c r="E218" s="53"/>
      <c r="F218" s="54"/>
      <c r="G218" s="55"/>
    </row>
    <row r="219" spans="2:7" s="56" customFormat="1" ht="16.5">
      <c r="B219" s="63" t="str">
        <f t="shared" si="3"/>
        <v>1月</v>
      </c>
      <c r="C219" s="51"/>
      <c r="D219" s="52"/>
      <c r="E219" s="53"/>
      <c r="F219" s="54"/>
      <c r="G219" s="55"/>
    </row>
    <row r="220" spans="2:7" s="56" customFormat="1" ht="16.5">
      <c r="B220" s="63" t="str">
        <f t="shared" si="3"/>
        <v>1月</v>
      </c>
      <c r="C220" s="51"/>
      <c r="D220" s="52"/>
      <c r="E220" s="53"/>
      <c r="F220" s="54"/>
      <c r="G220" s="55"/>
    </row>
    <row r="221" spans="2:7" s="56" customFormat="1" ht="16.5">
      <c r="B221" s="63" t="str">
        <f t="shared" si="3"/>
        <v>1月</v>
      </c>
      <c r="C221" s="51"/>
      <c r="D221" s="52"/>
      <c r="E221" s="53"/>
      <c r="F221" s="54"/>
      <c r="G221" s="55"/>
    </row>
    <row r="222" spans="2:7" s="56" customFormat="1" ht="16.5">
      <c r="B222" s="63" t="str">
        <f t="shared" si="3"/>
        <v>1月</v>
      </c>
      <c r="C222" s="51"/>
      <c r="D222" s="52"/>
      <c r="E222" s="53"/>
      <c r="F222" s="54"/>
      <c r="G222" s="55"/>
    </row>
    <row r="223" spans="2:7" s="56" customFormat="1" ht="16.5">
      <c r="B223" s="63" t="str">
        <f t="shared" si="3"/>
        <v>1月</v>
      </c>
      <c r="C223" s="51"/>
      <c r="D223" s="52"/>
      <c r="E223" s="53"/>
      <c r="F223" s="54"/>
      <c r="G223" s="55"/>
    </row>
    <row r="224" spans="2:7" s="56" customFormat="1" ht="16.5">
      <c r="B224" s="63" t="str">
        <f t="shared" si="3"/>
        <v>1月</v>
      </c>
      <c r="C224" s="51"/>
      <c r="D224" s="52"/>
      <c r="E224" s="53"/>
      <c r="F224" s="54"/>
      <c r="G224" s="55"/>
    </row>
    <row r="225" spans="2:7" s="56" customFormat="1" ht="16.5">
      <c r="B225" s="63" t="str">
        <f t="shared" si="3"/>
        <v>1月</v>
      </c>
      <c r="C225" s="51"/>
      <c r="D225" s="52"/>
      <c r="E225" s="53"/>
      <c r="F225" s="54"/>
      <c r="G225" s="55"/>
    </row>
    <row r="226" spans="2:7" s="56" customFormat="1" ht="16.5">
      <c r="B226" s="63" t="str">
        <f t="shared" si="3"/>
        <v>1月</v>
      </c>
      <c r="C226" s="51"/>
      <c r="D226" s="52"/>
      <c r="E226" s="53"/>
      <c r="F226" s="54"/>
      <c r="G226" s="55"/>
    </row>
    <row r="227" spans="2:7" s="56" customFormat="1" ht="16.5">
      <c r="B227" s="63" t="str">
        <f t="shared" si="3"/>
        <v>1月</v>
      </c>
      <c r="C227" s="51"/>
      <c r="D227" s="52"/>
      <c r="E227" s="53"/>
      <c r="F227" s="54"/>
      <c r="G227" s="55"/>
    </row>
    <row r="228" spans="2:7" s="56" customFormat="1" ht="16.5">
      <c r="B228" s="63" t="str">
        <f t="shared" si="3"/>
        <v>1月</v>
      </c>
      <c r="C228" s="51"/>
      <c r="D228" s="52"/>
      <c r="E228" s="53"/>
      <c r="F228" s="54"/>
      <c r="G228" s="55"/>
    </row>
    <row r="229" spans="2:7" s="56" customFormat="1" ht="16.5">
      <c r="B229" s="63" t="str">
        <f t="shared" si="3"/>
        <v>1月</v>
      </c>
      <c r="C229" s="51"/>
      <c r="D229" s="52"/>
      <c r="E229" s="53"/>
      <c r="F229" s="54"/>
      <c r="G229" s="55"/>
    </row>
    <row r="230" spans="2:7" s="56" customFormat="1" ht="16.5">
      <c r="B230" s="63" t="str">
        <f t="shared" si="3"/>
        <v>1月</v>
      </c>
      <c r="C230" s="51"/>
      <c r="D230" s="52"/>
      <c r="E230" s="53"/>
      <c r="F230" s="54"/>
      <c r="G230" s="55"/>
    </row>
    <row r="231" spans="2:7" s="56" customFormat="1" ht="16.5">
      <c r="B231" s="63" t="str">
        <f t="shared" si="3"/>
        <v>1月</v>
      </c>
      <c r="C231" s="51"/>
      <c r="D231" s="52"/>
      <c r="E231" s="53"/>
      <c r="F231" s="54"/>
      <c r="G231" s="55"/>
    </row>
    <row r="232" spans="2:7" s="56" customFormat="1" ht="16.5">
      <c r="B232" s="63" t="str">
        <f t="shared" si="3"/>
        <v>1月</v>
      </c>
      <c r="C232" s="51"/>
      <c r="D232" s="52"/>
      <c r="E232" s="53"/>
      <c r="F232" s="54"/>
      <c r="G232" s="55"/>
    </row>
    <row r="233" spans="2:7" s="56" customFormat="1" ht="16.5">
      <c r="B233" s="63" t="str">
        <f t="shared" si="3"/>
        <v>1月</v>
      </c>
      <c r="C233" s="51"/>
      <c r="D233" s="52"/>
      <c r="E233" s="53"/>
      <c r="F233" s="54"/>
      <c r="G233" s="55"/>
    </row>
    <row r="234" spans="2:7" s="56" customFormat="1" ht="16.5">
      <c r="B234" s="63" t="str">
        <f t="shared" si="3"/>
        <v>1月</v>
      </c>
      <c r="C234" s="51"/>
      <c r="D234" s="52"/>
      <c r="E234" s="53"/>
      <c r="F234" s="54"/>
      <c r="G234" s="55"/>
    </row>
    <row r="235" spans="2:7" s="56" customFormat="1" ht="16.5">
      <c r="B235" s="63" t="str">
        <f t="shared" si="3"/>
        <v>1月</v>
      </c>
      <c r="C235" s="51"/>
      <c r="D235" s="52"/>
      <c r="E235" s="53"/>
      <c r="F235" s="54"/>
      <c r="G235" s="55"/>
    </row>
    <row r="236" spans="2:7" s="56" customFormat="1" ht="16.5">
      <c r="B236" s="63" t="str">
        <f t="shared" si="3"/>
        <v>1月</v>
      </c>
      <c r="C236" s="51"/>
      <c r="D236" s="52"/>
      <c r="E236" s="53"/>
      <c r="F236" s="54"/>
      <c r="G236" s="55"/>
    </row>
    <row r="237" spans="2:7" s="56" customFormat="1" ht="16.5">
      <c r="B237" s="63" t="str">
        <f t="shared" si="3"/>
        <v>1月</v>
      </c>
      <c r="C237" s="51"/>
      <c r="D237" s="52"/>
      <c r="E237" s="53"/>
      <c r="F237" s="54"/>
      <c r="G237" s="55"/>
    </row>
    <row r="238" spans="2:7" s="56" customFormat="1" ht="16.5">
      <c r="B238" s="63" t="str">
        <f t="shared" si="3"/>
        <v>1月</v>
      </c>
      <c r="C238" s="51"/>
      <c r="D238" s="52"/>
      <c r="E238" s="53"/>
      <c r="F238" s="54"/>
      <c r="G238" s="55"/>
    </row>
    <row r="239" spans="2:7" s="56" customFormat="1" ht="16.5">
      <c r="B239" s="63" t="str">
        <f t="shared" si="3"/>
        <v>1月</v>
      </c>
      <c r="C239" s="51"/>
      <c r="D239" s="52"/>
      <c r="E239" s="53"/>
      <c r="F239" s="54"/>
      <c r="G239" s="55"/>
    </row>
    <row r="240" spans="2:7" s="56" customFormat="1" ht="16.5">
      <c r="B240" s="63" t="str">
        <f t="shared" si="3"/>
        <v>1月</v>
      </c>
      <c r="C240" s="51"/>
      <c r="D240" s="52"/>
      <c r="E240" s="53"/>
      <c r="F240" s="54"/>
      <c r="G240" s="55"/>
    </row>
    <row r="241" spans="2:7" s="56" customFormat="1" ht="16.5">
      <c r="B241" s="63" t="str">
        <f t="shared" si="3"/>
        <v>1月</v>
      </c>
      <c r="C241" s="51"/>
      <c r="D241" s="52"/>
      <c r="E241" s="53"/>
      <c r="F241" s="54"/>
      <c r="G241" s="55"/>
    </row>
    <row r="242" spans="2:7" s="56" customFormat="1" ht="16.5">
      <c r="B242" s="63" t="str">
        <f t="shared" si="3"/>
        <v>1月</v>
      </c>
      <c r="C242" s="51"/>
      <c r="D242" s="52"/>
      <c r="E242" s="53"/>
      <c r="F242" s="54"/>
      <c r="G242" s="55"/>
    </row>
    <row r="243" spans="2:7" s="56" customFormat="1" ht="16.5">
      <c r="B243" s="63" t="str">
        <f t="shared" si="3"/>
        <v>1月</v>
      </c>
      <c r="C243" s="51"/>
      <c r="D243" s="52"/>
      <c r="E243" s="53"/>
      <c r="F243" s="54"/>
      <c r="G243" s="55"/>
    </row>
    <row r="244" spans="2:7" s="56" customFormat="1" ht="16.5">
      <c r="B244" s="63" t="str">
        <f t="shared" si="3"/>
        <v>1月</v>
      </c>
      <c r="C244" s="51"/>
      <c r="D244" s="52"/>
      <c r="E244" s="53"/>
      <c r="F244" s="54"/>
      <c r="G244" s="55"/>
    </row>
    <row r="245" spans="2:7" s="56" customFormat="1" ht="16.5">
      <c r="B245" s="63" t="str">
        <f t="shared" si="3"/>
        <v>1月</v>
      </c>
      <c r="C245" s="51"/>
      <c r="D245" s="52"/>
      <c r="E245" s="53"/>
      <c r="F245" s="54"/>
      <c r="G245" s="55"/>
    </row>
    <row r="246" spans="2:7" s="56" customFormat="1" ht="16.5">
      <c r="B246" s="63" t="str">
        <f t="shared" si="3"/>
        <v>1月</v>
      </c>
      <c r="C246" s="51"/>
      <c r="D246" s="52"/>
      <c r="E246" s="53"/>
      <c r="F246" s="54"/>
      <c r="G246" s="55"/>
    </row>
    <row r="247" spans="2:7" s="56" customFormat="1" ht="16.5">
      <c r="B247" s="63" t="str">
        <f t="shared" si="3"/>
        <v>1月</v>
      </c>
      <c r="C247" s="51"/>
      <c r="D247" s="52"/>
      <c r="E247" s="53"/>
      <c r="F247" s="54"/>
      <c r="G247" s="55"/>
    </row>
    <row r="248" spans="2:7" s="56" customFormat="1" ht="16.5">
      <c r="B248" s="63" t="str">
        <f t="shared" si="3"/>
        <v>1月</v>
      </c>
      <c r="C248" s="51"/>
      <c r="D248" s="52"/>
      <c r="E248" s="53"/>
      <c r="F248" s="54"/>
      <c r="G248" s="55"/>
    </row>
    <row r="249" spans="2:7" s="56" customFormat="1" ht="16.5">
      <c r="B249" s="63" t="str">
        <f t="shared" si="3"/>
        <v>1月</v>
      </c>
      <c r="C249" s="51"/>
      <c r="D249" s="52"/>
      <c r="E249" s="53"/>
      <c r="F249" s="54"/>
      <c r="G249" s="55"/>
    </row>
    <row r="250" spans="2:7" s="56" customFormat="1" ht="16.5">
      <c r="B250" s="63" t="str">
        <f t="shared" si="3"/>
        <v>1月</v>
      </c>
      <c r="C250" s="51"/>
      <c r="D250" s="52"/>
      <c r="E250" s="53"/>
      <c r="F250" s="54"/>
      <c r="G250" s="55"/>
    </row>
    <row r="251" spans="2:7" s="56" customFormat="1" ht="16.5">
      <c r="B251" s="63" t="str">
        <f t="shared" si="3"/>
        <v>1月</v>
      </c>
      <c r="C251" s="51"/>
      <c r="D251" s="52"/>
      <c r="E251" s="53"/>
      <c r="F251" s="54"/>
      <c r="G251" s="55"/>
    </row>
    <row r="252" spans="2:7" s="56" customFormat="1" ht="16.5">
      <c r="B252" s="63" t="str">
        <f t="shared" si="3"/>
        <v>1月</v>
      </c>
      <c r="C252" s="51"/>
      <c r="D252" s="52"/>
      <c r="E252" s="53"/>
      <c r="F252" s="54"/>
      <c r="G252" s="55"/>
    </row>
    <row r="253" spans="2:7" s="56" customFormat="1" ht="16.5">
      <c r="B253" s="63" t="str">
        <f t="shared" si="3"/>
        <v>1月</v>
      </c>
      <c r="C253" s="51"/>
      <c r="D253" s="52"/>
      <c r="E253" s="53"/>
      <c r="F253" s="54"/>
      <c r="G253" s="55"/>
    </row>
    <row r="254" spans="2:7" s="56" customFormat="1" ht="16.5">
      <c r="B254" s="63" t="str">
        <f t="shared" si="3"/>
        <v>1月</v>
      </c>
      <c r="C254" s="51"/>
      <c r="D254" s="52"/>
      <c r="E254" s="53"/>
      <c r="F254" s="54"/>
      <c r="G254" s="55"/>
    </row>
    <row r="255" spans="2:7" s="56" customFormat="1" ht="16.5">
      <c r="B255" s="63" t="str">
        <f t="shared" si="3"/>
        <v>1月</v>
      </c>
      <c r="C255" s="51"/>
      <c r="D255" s="52"/>
      <c r="E255" s="53"/>
      <c r="F255" s="54"/>
      <c r="G255" s="55"/>
    </row>
    <row r="256" spans="2:7" s="56" customFormat="1" ht="16.5">
      <c r="B256" s="63" t="str">
        <f t="shared" si="3"/>
        <v>1月</v>
      </c>
      <c r="C256" s="51"/>
      <c r="D256" s="52"/>
      <c r="E256" s="53"/>
      <c r="F256" s="54"/>
      <c r="G256" s="55"/>
    </row>
    <row r="257" spans="2:7" s="56" customFormat="1" ht="16.5">
      <c r="B257" s="63" t="str">
        <f t="shared" si="3"/>
        <v>1月</v>
      </c>
      <c r="C257" s="51"/>
      <c r="D257" s="52"/>
      <c r="E257" s="53"/>
      <c r="F257" s="54"/>
      <c r="G257" s="55"/>
    </row>
    <row r="258" spans="2:7" s="56" customFormat="1" ht="16.5">
      <c r="B258" s="63" t="str">
        <f t="shared" si="3"/>
        <v>1月</v>
      </c>
      <c r="C258" s="51"/>
      <c r="D258" s="52"/>
      <c r="E258" s="53"/>
      <c r="F258" s="54"/>
      <c r="G258" s="55"/>
    </row>
    <row r="259" spans="2:7" s="56" customFormat="1" ht="16.5">
      <c r="B259" s="63" t="str">
        <f t="shared" si="3"/>
        <v>1月</v>
      </c>
      <c r="C259" s="51"/>
      <c r="D259" s="52"/>
      <c r="E259" s="53"/>
      <c r="F259" s="54"/>
      <c r="G259" s="55"/>
    </row>
    <row r="260" spans="2:7" s="56" customFormat="1" ht="16.5">
      <c r="B260" s="63" t="str">
        <f t="shared" ref="B260:B323" si="4">D260&amp;MONTH(C260)&amp;"月"</f>
        <v>1月</v>
      </c>
      <c r="C260" s="51"/>
      <c r="D260" s="52"/>
      <c r="E260" s="53"/>
      <c r="F260" s="54"/>
      <c r="G260" s="55"/>
    </row>
    <row r="261" spans="2:7" s="56" customFormat="1" ht="16.5">
      <c r="B261" s="63" t="str">
        <f t="shared" si="4"/>
        <v>1月</v>
      </c>
      <c r="C261" s="51"/>
      <c r="D261" s="52"/>
      <c r="E261" s="53"/>
      <c r="F261" s="54"/>
      <c r="G261" s="55"/>
    </row>
    <row r="262" spans="2:7" s="56" customFormat="1" ht="16.5">
      <c r="B262" s="63" t="str">
        <f t="shared" si="4"/>
        <v>1月</v>
      </c>
      <c r="C262" s="51"/>
      <c r="D262" s="52"/>
      <c r="E262" s="53"/>
      <c r="F262" s="54"/>
      <c r="G262" s="55"/>
    </row>
    <row r="263" spans="2:7" s="56" customFormat="1" ht="16.5">
      <c r="B263" s="63" t="str">
        <f t="shared" si="4"/>
        <v>1月</v>
      </c>
      <c r="C263" s="51"/>
      <c r="D263" s="52"/>
      <c r="E263" s="53"/>
      <c r="F263" s="54"/>
      <c r="G263" s="55"/>
    </row>
    <row r="264" spans="2:7" s="56" customFormat="1" ht="16.5">
      <c r="B264" s="63" t="str">
        <f t="shared" si="4"/>
        <v>1月</v>
      </c>
      <c r="C264" s="51"/>
      <c r="D264" s="52"/>
      <c r="E264" s="53"/>
      <c r="F264" s="54"/>
      <c r="G264" s="55"/>
    </row>
    <row r="265" spans="2:7" s="56" customFormat="1" ht="16.5">
      <c r="B265" s="63" t="str">
        <f t="shared" si="4"/>
        <v>1月</v>
      </c>
      <c r="C265" s="51"/>
      <c r="D265" s="52"/>
      <c r="E265" s="53"/>
      <c r="F265" s="54"/>
      <c r="G265" s="55"/>
    </row>
    <row r="266" spans="2:7" s="56" customFormat="1" ht="16.5">
      <c r="B266" s="63" t="str">
        <f t="shared" si="4"/>
        <v>1月</v>
      </c>
      <c r="C266" s="51"/>
      <c r="D266" s="52"/>
      <c r="E266" s="53"/>
      <c r="F266" s="54"/>
      <c r="G266" s="55"/>
    </row>
    <row r="267" spans="2:7" s="56" customFormat="1" ht="16.5">
      <c r="B267" s="63" t="str">
        <f t="shared" si="4"/>
        <v>1月</v>
      </c>
      <c r="C267" s="51"/>
      <c r="D267" s="52"/>
      <c r="E267" s="53"/>
      <c r="F267" s="54"/>
      <c r="G267" s="55"/>
    </row>
    <row r="268" spans="2:7" s="56" customFormat="1" ht="16.5">
      <c r="B268" s="63" t="str">
        <f t="shared" si="4"/>
        <v>1月</v>
      </c>
      <c r="C268" s="51"/>
      <c r="D268" s="52"/>
      <c r="E268" s="53"/>
      <c r="F268" s="54"/>
      <c r="G268" s="55"/>
    </row>
    <row r="269" spans="2:7" s="56" customFormat="1" ht="16.5">
      <c r="B269" s="63" t="str">
        <f t="shared" si="4"/>
        <v>1月</v>
      </c>
      <c r="C269" s="51"/>
      <c r="D269" s="52"/>
      <c r="E269" s="53"/>
      <c r="F269" s="54"/>
      <c r="G269" s="55"/>
    </row>
    <row r="270" spans="2:7" s="56" customFormat="1" ht="16.5">
      <c r="B270" s="63" t="str">
        <f t="shared" si="4"/>
        <v>1月</v>
      </c>
      <c r="C270" s="51"/>
      <c r="D270" s="52"/>
      <c r="E270" s="53"/>
      <c r="F270" s="54"/>
      <c r="G270" s="55"/>
    </row>
    <row r="271" spans="2:7" s="56" customFormat="1" ht="16.5">
      <c r="B271" s="63" t="str">
        <f t="shared" si="4"/>
        <v>1月</v>
      </c>
      <c r="C271" s="51"/>
      <c r="D271" s="52"/>
      <c r="E271" s="53"/>
      <c r="F271" s="54"/>
      <c r="G271" s="55"/>
    </row>
    <row r="272" spans="2:7" s="56" customFormat="1" ht="16.5">
      <c r="B272" s="63" t="str">
        <f t="shared" si="4"/>
        <v>1月</v>
      </c>
      <c r="C272" s="51"/>
      <c r="D272" s="52"/>
      <c r="E272" s="53"/>
      <c r="F272" s="54"/>
      <c r="G272" s="55"/>
    </row>
    <row r="273" spans="2:7" s="56" customFormat="1" ht="16.5">
      <c r="B273" s="63" t="str">
        <f t="shared" si="4"/>
        <v>1月</v>
      </c>
      <c r="C273" s="51"/>
      <c r="D273" s="52"/>
      <c r="E273" s="53"/>
      <c r="F273" s="54"/>
      <c r="G273" s="55"/>
    </row>
    <row r="274" spans="2:7" s="56" customFormat="1" ht="16.5">
      <c r="B274" s="63" t="str">
        <f t="shared" si="4"/>
        <v>1月</v>
      </c>
      <c r="C274" s="51"/>
      <c r="D274" s="52"/>
      <c r="E274" s="53"/>
      <c r="F274" s="54"/>
      <c r="G274" s="55"/>
    </row>
    <row r="275" spans="2:7" s="56" customFormat="1" ht="16.5">
      <c r="B275" s="63" t="str">
        <f t="shared" si="4"/>
        <v>1月</v>
      </c>
      <c r="C275" s="51"/>
      <c r="D275" s="52"/>
      <c r="E275" s="53"/>
      <c r="F275" s="54"/>
      <c r="G275" s="55"/>
    </row>
    <row r="276" spans="2:7" s="56" customFormat="1" ht="16.5">
      <c r="B276" s="63" t="str">
        <f t="shared" si="4"/>
        <v>1月</v>
      </c>
      <c r="C276" s="51"/>
      <c r="D276" s="52"/>
      <c r="E276" s="53"/>
      <c r="F276" s="54"/>
      <c r="G276" s="55"/>
    </row>
    <row r="277" spans="2:7" s="56" customFormat="1" ht="16.5">
      <c r="B277" s="63" t="str">
        <f t="shared" si="4"/>
        <v>1月</v>
      </c>
      <c r="C277" s="51"/>
      <c r="D277" s="52"/>
      <c r="E277" s="53"/>
      <c r="F277" s="54"/>
      <c r="G277" s="55"/>
    </row>
    <row r="278" spans="2:7" s="56" customFormat="1" ht="16.5">
      <c r="B278" s="63" t="str">
        <f t="shared" si="4"/>
        <v>1月</v>
      </c>
      <c r="C278" s="51"/>
      <c r="D278" s="52"/>
      <c r="E278" s="53"/>
      <c r="F278" s="54"/>
      <c r="G278" s="55"/>
    </row>
    <row r="279" spans="2:7" s="56" customFormat="1" ht="16.5">
      <c r="B279" s="63" t="str">
        <f t="shared" si="4"/>
        <v>1月</v>
      </c>
      <c r="C279" s="51"/>
      <c r="D279" s="52"/>
      <c r="E279" s="53"/>
      <c r="F279" s="54"/>
      <c r="G279" s="55"/>
    </row>
    <row r="280" spans="2:7" s="56" customFormat="1" ht="16.5">
      <c r="B280" s="63" t="str">
        <f t="shared" si="4"/>
        <v>1月</v>
      </c>
      <c r="C280" s="51"/>
      <c r="D280" s="52"/>
      <c r="E280" s="53"/>
      <c r="F280" s="54"/>
      <c r="G280" s="55"/>
    </row>
    <row r="281" spans="2:7" s="56" customFormat="1" ht="16.5">
      <c r="B281" s="63" t="str">
        <f t="shared" si="4"/>
        <v>1月</v>
      </c>
      <c r="C281" s="51"/>
      <c r="D281" s="52"/>
      <c r="E281" s="53"/>
      <c r="F281" s="54"/>
      <c r="G281" s="55"/>
    </row>
    <row r="282" spans="2:7" s="56" customFormat="1" ht="16.5">
      <c r="B282" s="63" t="str">
        <f t="shared" si="4"/>
        <v>1月</v>
      </c>
      <c r="C282" s="51"/>
      <c r="D282" s="52"/>
      <c r="E282" s="53"/>
      <c r="F282" s="54"/>
      <c r="G282" s="55"/>
    </row>
    <row r="283" spans="2:7" s="56" customFormat="1" ht="16.5">
      <c r="B283" s="63" t="str">
        <f t="shared" si="4"/>
        <v>1月</v>
      </c>
      <c r="C283" s="51"/>
      <c r="D283" s="52"/>
      <c r="E283" s="53"/>
      <c r="F283" s="54"/>
      <c r="G283" s="55"/>
    </row>
    <row r="284" spans="2:7" s="56" customFormat="1" ht="16.5">
      <c r="B284" s="63" t="str">
        <f t="shared" si="4"/>
        <v>1月</v>
      </c>
      <c r="C284" s="51"/>
      <c r="D284" s="52"/>
      <c r="E284" s="53"/>
      <c r="F284" s="54"/>
      <c r="G284" s="55"/>
    </row>
    <row r="285" spans="2:7" s="56" customFormat="1" ht="16.5">
      <c r="B285" s="63" t="str">
        <f t="shared" si="4"/>
        <v>1月</v>
      </c>
      <c r="C285" s="51"/>
      <c r="D285" s="52"/>
      <c r="E285" s="53"/>
      <c r="F285" s="54"/>
      <c r="G285" s="55"/>
    </row>
    <row r="286" spans="2:7" s="56" customFormat="1" ht="16.5">
      <c r="B286" s="63" t="str">
        <f t="shared" si="4"/>
        <v>1月</v>
      </c>
      <c r="C286" s="51"/>
      <c r="D286" s="52"/>
      <c r="E286" s="53"/>
      <c r="F286" s="54"/>
      <c r="G286" s="55"/>
    </row>
    <row r="287" spans="2:7" s="56" customFormat="1" ht="16.5">
      <c r="B287" s="63" t="str">
        <f t="shared" si="4"/>
        <v>1月</v>
      </c>
      <c r="C287" s="51"/>
      <c r="D287" s="52"/>
      <c r="E287" s="53"/>
      <c r="F287" s="54"/>
      <c r="G287" s="55"/>
    </row>
    <row r="288" spans="2:7" s="56" customFormat="1" ht="16.5">
      <c r="B288" s="63" t="str">
        <f t="shared" si="4"/>
        <v>1月</v>
      </c>
      <c r="C288" s="51"/>
      <c r="D288" s="52"/>
      <c r="E288" s="53"/>
      <c r="F288" s="54"/>
      <c r="G288" s="55"/>
    </row>
    <row r="289" spans="2:7" s="56" customFormat="1" ht="16.5">
      <c r="B289" s="63" t="str">
        <f t="shared" si="4"/>
        <v>1月</v>
      </c>
      <c r="C289" s="51"/>
      <c r="D289" s="52"/>
      <c r="E289" s="53"/>
      <c r="F289" s="54"/>
      <c r="G289" s="55"/>
    </row>
    <row r="290" spans="2:7" s="56" customFormat="1" ht="16.5">
      <c r="B290" s="63" t="str">
        <f t="shared" si="4"/>
        <v>1月</v>
      </c>
      <c r="C290" s="51"/>
      <c r="D290" s="52"/>
      <c r="E290" s="53"/>
      <c r="F290" s="54"/>
      <c r="G290" s="55"/>
    </row>
    <row r="291" spans="2:7" s="56" customFormat="1" ht="16.5">
      <c r="B291" s="63" t="str">
        <f t="shared" si="4"/>
        <v>1月</v>
      </c>
      <c r="C291" s="51"/>
      <c r="D291" s="52"/>
      <c r="E291" s="53"/>
      <c r="F291" s="54"/>
      <c r="G291" s="55"/>
    </row>
    <row r="292" spans="2:7" s="56" customFormat="1" ht="16.5">
      <c r="B292" s="63" t="str">
        <f t="shared" si="4"/>
        <v>1月</v>
      </c>
      <c r="C292" s="51"/>
      <c r="D292" s="52"/>
      <c r="E292" s="53"/>
      <c r="F292" s="54"/>
      <c r="G292" s="55"/>
    </row>
    <row r="293" spans="2:7" s="56" customFormat="1" ht="16.5">
      <c r="B293" s="63" t="str">
        <f t="shared" si="4"/>
        <v>1月</v>
      </c>
      <c r="C293" s="51"/>
      <c r="D293" s="52"/>
      <c r="E293" s="53"/>
      <c r="F293" s="54"/>
      <c r="G293" s="55"/>
    </row>
    <row r="294" spans="2:7" s="56" customFormat="1" ht="16.5">
      <c r="B294" s="63" t="str">
        <f t="shared" si="4"/>
        <v>1月</v>
      </c>
      <c r="C294" s="51"/>
      <c r="D294" s="52"/>
      <c r="E294" s="53"/>
      <c r="F294" s="54"/>
      <c r="G294" s="55"/>
    </row>
    <row r="295" spans="2:7" s="56" customFormat="1" ht="16.5">
      <c r="B295" s="63" t="str">
        <f t="shared" si="4"/>
        <v>1月</v>
      </c>
      <c r="C295" s="51"/>
      <c r="D295" s="52"/>
      <c r="E295" s="53"/>
      <c r="F295" s="54"/>
      <c r="G295" s="55"/>
    </row>
    <row r="296" spans="2:7" s="56" customFormat="1" ht="16.5">
      <c r="B296" s="63" t="str">
        <f t="shared" si="4"/>
        <v>1月</v>
      </c>
      <c r="C296" s="51"/>
      <c r="D296" s="52"/>
      <c r="E296" s="53"/>
      <c r="F296" s="54"/>
      <c r="G296" s="55"/>
    </row>
    <row r="297" spans="2:7" s="56" customFormat="1" ht="16.5">
      <c r="B297" s="63" t="str">
        <f t="shared" si="4"/>
        <v>1月</v>
      </c>
      <c r="C297" s="51"/>
      <c r="D297" s="52"/>
      <c r="E297" s="53"/>
      <c r="F297" s="54"/>
      <c r="G297" s="55"/>
    </row>
    <row r="298" spans="2:7" s="56" customFormat="1" ht="16.5">
      <c r="B298" s="63" t="str">
        <f t="shared" si="4"/>
        <v>1月</v>
      </c>
      <c r="C298" s="51"/>
      <c r="D298" s="52"/>
      <c r="E298" s="53"/>
      <c r="F298" s="54"/>
      <c r="G298" s="55"/>
    </row>
    <row r="299" spans="2:7" s="56" customFormat="1" ht="16.5">
      <c r="B299" s="63" t="str">
        <f t="shared" si="4"/>
        <v>1月</v>
      </c>
      <c r="C299" s="51"/>
      <c r="D299" s="52"/>
      <c r="E299" s="53"/>
      <c r="F299" s="54"/>
      <c r="G299" s="55"/>
    </row>
    <row r="300" spans="2:7" s="56" customFormat="1" ht="16.5">
      <c r="B300" s="63" t="str">
        <f t="shared" si="4"/>
        <v>1月</v>
      </c>
      <c r="C300" s="51"/>
      <c r="D300" s="52"/>
      <c r="E300" s="53"/>
      <c r="F300" s="54"/>
      <c r="G300" s="55"/>
    </row>
    <row r="301" spans="2:7" s="56" customFormat="1" ht="16.5">
      <c r="B301" s="63" t="str">
        <f t="shared" si="4"/>
        <v>1月</v>
      </c>
      <c r="C301" s="51"/>
      <c r="D301" s="52"/>
      <c r="E301" s="53"/>
      <c r="F301" s="54"/>
      <c r="G301" s="55"/>
    </row>
    <row r="302" spans="2:7" s="56" customFormat="1" ht="16.5">
      <c r="B302" s="63" t="str">
        <f t="shared" si="4"/>
        <v>1月</v>
      </c>
      <c r="C302" s="51"/>
      <c r="D302" s="52"/>
      <c r="E302" s="53"/>
      <c r="F302" s="54"/>
      <c r="G302" s="55"/>
    </row>
    <row r="303" spans="2:7" s="56" customFormat="1" ht="16.5">
      <c r="B303" s="63" t="str">
        <f t="shared" si="4"/>
        <v>1月</v>
      </c>
      <c r="C303" s="51"/>
      <c r="D303" s="52"/>
      <c r="E303" s="53"/>
      <c r="F303" s="54"/>
      <c r="G303" s="55"/>
    </row>
    <row r="304" spans="2:7" s="56" customFormat="1" ht="16.5">
      <c r="B304" s="63" t="str">
        <f t="shared" si="4"/>
        <v>1月</v>
      </c>
      <c r="C304" s="51"/>
      <c r="D304" s="52"/>
      <c r="E304" s="53"/>
      <c r="F304" s="54"/>
      <c r="G304" s="55"/>
    </row>
    <row r="305" spans="2:7" s="56" customFormat="1" ht="16.5">
      <c r="B305" s="63" t="str">
        <f t="shared" si="4"/>
        <v>1月</v>
      </c>
      <c r="C305" s="51"/>
      <c r="D305" s="52"/>
      <c r="E305" s="53"/>
      <c r="F305" s="54"/>
      <c r="G305" s="55"/>
    </row>
    <row r="306" spans="2:7" s="56" customFormat="1" ht="16.5">
      <c r="B306" s="63" t="str">
        <f t="shared" si="4"/>
        <v>1月</v>
      </c>
      <c r="C306" s="51"/>
      <c r="D306" s="52"/>
      <c r="E306" s="53"/>
      <c r="F306" s="54"/>
      <c r="G306" s="55"/>
    </row>
    <row r="307" spans="2:7" s="56" customFormat="1" ht="16.5">
      <c r="B307" s="63" t="str">
        <f t="shared" si="4"/>
        <v>1月</v>
      </c>
      <c r="C307" s="51"/>
      <c r="D307" s="52"/>
      <c r="E307" s="53"/>
      <c r="F307" s="54"/>
      <c r="G307" s="55"/>
    </row>
    <row r="308" spans="2:7" s="56" customFormat="1" ht="16.5">
      <c r="B308" s="63" t="str">
        <f t="shared" si="4"/>
        <v>1月</v>
      </c>
      <c r="C308" s="51"/>
      <c r="D308" s="52"/>
      <c r="E308" s="53"/>
      <c r="F308" s="54"/>
      <c r="G308" s="55"/>
    </row>
    <row r="309" spans="2:7" s="56" customFormat="1" ht="16.5">
      <c r="B309" s="63" t="str">
        <f t="shared" si="4"/>
        <v>1月</v>
      </c>
      <c r="C309" s="51"/>
      <c r="D309" s="52"/>
      <c r="E309" s="53"/>
      <c r="F309" s="54"/>
      <c r="G309" s="55"/>
    </row>
    <row r="310" spans="2:7" s="56" customFormat="1" ht="16.5">
      <c r="B310" s="63" t="str">
        <f t="shared" si="4"/>
        <v>1月</v>
      </c>
      <c r="C310" s="51"/>
      <c r="D310" s="52"/>
      <c r="E310" s="53"/>
      <c r="F310" s="54"/>
      <c r="G310" s="55"/>
    </row>
    <row r="311" spans="2:7" s="56" customFormat="1" ht="16.5">
      <c r="B311" s="63" t="str">
        <f t="shared" si="4"/>
        <v>1月</v>
      </c>
      <c r="C311" s="51"/>
      <c r="D311" s="52"/>
      <c r="E311" s="53"/>
      <c r="F311" s="54"/>
      <c r="G311" s="55"/>
    </row>
    <row r="312" spans="2:7" s="56" customFormat="1" ht="16.5">
      <c r="B312" s="63" t="str">
        <f t="shared" si="4"/>
        <v>1月</v>
      </c>
      <c r="C312" s="51"/>
      <c r="D312" s="52"/>
      <c r="E312" s="53"/>
      <c r="F312" s="54"/>
      <c r="G312" s="55"/>
    </row>
    <row r="313" spans="2:7" s="56" customFormat="1" ht="16.5">
      <c r="B313" s="63" t="str">
        <f t="shared" si="4"/>
        <v>1月</v>
      </c>
      <c r="C313" s="51"/>
      <c r="D313" s="52"/>
      <c r="E313" s="53"/>
      <c r="F313" s="54"/>
      <c r="G313" s="55"/>
    </row>
    <row r="314" spans="2:7" s="56" customFormat="1" ht="16.5">
      <c r="B314" s="63" t="str">
        <f t="shared" si="4"/>
        <v>1月</v>
      </c>
      <c r="C314" s="51"/>
      <c r="D314" s="52"/>
      <c r="E314" s="53"/>
      <c r="F314" s="54"/>
      <c r="G314" s="55"/>
    </row>
    <row r="315" spans="2:7" s="56" customFormat="1" ht="16.5">
      <c r="B315" s="63" t="str">
        <f t="shared" si="4"/>
        <v>1月</v>
      </c>
      <c r="C315" s="51"/>
      <c r="D315" s="52"/>
      <c r="E315" s="53"/>
      <c r="F315" s="54"/>
      <c r="G315" s="55"/>
    </row>
    <row r="316" spans="2:7" s="56" customFormat="1" ht="16.5">
      <c r="B316" s="63" t="str">
        <f t="shared" si="4"/>
        <v>1月</v>
      </c>
      <c r="C316" s="51"/>
      <c r="D316" s="52"/>
      <c r="E316" s="53"/>
      <c r="F316" s="54"/>
      <c r="G316" s="55"/>
    </row>
    <row r="317" spans="2:7" s="56" customFormat="1" ht="16.5">
      <c r="B317" s="63" t="str">
        <f t="shared" si="4"/>
        <v>1月</v>
      </c>
      <c r="C317" s="51"/>
      <c r="D317" s="52"/>
      <c r="E317" s="53"/>
      <c r="F317" s="54"/>
      <c r="G317" s="55"/>
    </row>
    <row r="318" spans="2:7" s="56" customFormat="1" ht="16.5">
      <c r="B318" s="63" t="str">
        <f t="shared" si="4"/>
        <v>1月</v>
      </c>
      <c r="C318" s="51"/>
      <c r="D318" s="52"/>
      <c r="E318" s="53"/>
      <c r="F318" s="54"/>
      <c r="G318" s="55"/>
    </row>
    <row r="319" spans="2:7" s="56" customFormat="1" ht="16.5">
      <c r="B319" s="63" t="str">
        <f t="shared" si="4"/>
        <v>1月</v>
      </c>
      <c r="C319" s="51"/>
      <c r="D319" s="52"/>
      <c r="E319" s="53"/>
      <c r="F319" s="54"/>
      <c r="G319" s="55"/>
    </row>
    <row r="320" spans="2:7" s="56" customFormat="1" ht="16.5">
      <c r="B320" s="63" t="str">
        <f t="shared" si="4"/>
        <v>1月</v>
      </c>
      <c r="C320" s="51"/>
      <c r="D320" s="52"/>
      <c r="E320" s="53"/>
      <c r="F320" s="54"/>
      <c r="G320" s="55"/>
    </row>
    <row r="321" spans="2:7" s="56" customFormat="1" ht="16.5">
      <c r="B321" s="63" t="str">
        <f t="shared" si="4"/>
        <v>1月</v>
      </c>
      <c r="C321" s="51"/>
      <c r="D321" s="52"/>
      <c r="E321" s="53"/>
      <c r="F321" s="54"/>
      <c r="G321" s="55"/>
    </row>
    <row r="322" spans="2:7" s="56" customFormat="1" ht="16.5">
      <c r="B322" s="63" t="str">
        <f t="shared" si="4"/>
        <v>1月</v>
      </c>
      <c r="C322" s="51"/>
      <c r="D322" s="52"/>
      <c r="E322" s="53"/>
      <c r="F322" s="54"/>
      <c r="G322" s="55"/>
    </row>
    <row r="323" spans="2:7" s="56" customFormat="1" ht="16.5">
      <c r="B323" s="63" t="str">
        <f t="shared" si="4"/>
        <v>1月</v>
      </c>
      <c r="C323" s="51"/>
      <c r="D323" s="52"/>
      <c r="E323" s="53"/>
      <c r="F323" s="54"/>
      <c r="G323" s="55"/>
    </row>
    <row r="324" spans="2:7" s="56" customFormat="1" ht="16.5">
      <c r="B324" s="63" t="str">
        <f t="shared" ref="B324:B387" si="5">D324&amp;MONTH(C324)&amp;"月"</f>
        <v>1月</v>
      </c>
      <c r="C324" s="51"/>
      <c r="D324" s="52"/>
      <c r="E324" s="53"/>
      <c r="F324" s="54"/>
      <c r="G324" s="55"/>
    </row>
    <row r="325" spans="2:7" s="56" customFormat="1" ht="16.5">
      <c r="B325" s="63" t="str">
        <f t="shared" si="5"/>
        <v>1月</v>
      </c>
      <c r="C325" s="51"/>
      <c r="D325" s="52"/>
      <c r="E325" s="53"/>
      <c r="F325" s="54"/>
      <c r="G325" s="55"/>
    </row>
    <row r="326" spans="2:7" s="56" customFormat="1" ht="16.5">
      <c r="B326" s="63" t="str">
        <f t="shared" si="5"/>
        <v>1月</v>
      </c>
      <c r="C326" s="51"/>
      <c r="D326" s="52"/>
      <c r="E326" s="53"/>
      <c r="F326" s="54"/>
      <c r="G326" s="55"/>
    </row>
    <row r="327" spans="2:7" s="56" customFormat="1" ht="16.5">
      <c r="B327" s="63" t="str">
        <f t="shared" si="5"/>
        <v>1月</v>
      </c>
      <c r="C327" s="51"/>
      <c r="D327" s="52"/>
      <c r="E327" s="53"/>
      <c r="F327" s="54"/>
      <c r="G327" s="55"/>
    </row>
    <row r="328" spans="2:7" s="56" customFormat="1" ht="16.5">
      <c r="B328" s="63" t="str">
        <f t="shared" si="5"/>
        <v>1月</v>
      </c>
      <c r="C328" s="51"/>
      <c r="D328" s="52"/>
      <c r="E328" s="53"/>
      <c r="F328" s="54"/>
      <c r="G328" s="55"/>
    </row>
    <row r="329" spans="2:7" s="56" customFormat="1" ht="16.5">
      <c r="B329" s="63" t="str">
        <f t="shared" si="5"/>
        <v>1月</v>
      </c>
      <c r="C329" s="51"/>
      <c r="D329" s="52"/>
      <c r="E329" s="53"/>
      <c r="F329" s="54"/>
      <c r="G329" s="55"/>
    </row>
    <row r="330" spans="2:7" s="56" customFormat="1" ht="16.5">
      <c r="B330" s="63" t="str">
        <f t="shared" si="5"/>
        <v>1月</v>
      </c>
      <c r="C330" s="51"/>
      <c r="D330" s="52"/>
      <c r="E330" s="53"/>
      <c r="F330" s="54"/>
      <c r="G330" s="55"/>
    </row>
    <row r="331" spans="2:7" s="56" customFormat="1" ht="16.5">
      <c r="B331" s="63" t="str">
        <f t="shared" si="5"/>
        <v>1月</v>
      </c>
      <c r="C331" s="51"/>
      <c r="D331" s="52"/>
      <c r="E331" s="53"/>
      <c r="F331" s="54"/>
      <c r="G331" s="55"/>
    </row>
    <row r="332" spans="2:7" s="56" customFormat="1" ht="16.5">
      <c r="B332" s="63" t="str">
        <f t="shared" si="5"/>
        <v>1月</v>
      </c>
      <c r="C332" s="51"/>
      <c r="D332" s="52"/>
      <c r="E332" s="53"/>
      <c r="F332" s="54"/>
      <c r="G332" s="55"/>
    </row>
    <row r="333" spans="2:7" s="56" customFormat="1" ht="16.5">
      <c r="B333" s="63" t="str">
        <f t="shared" si="5"/>
        <v>1月</v>
      </c>
      <c r="C333" s="51"/>
      <c r="D333" s="52"/>
      <c r="E333" s="53"/>
      <c r="F333" s="54"/>
      <c r="G333" s="55"/>
    </row>
    <row r="334" spans="2:7" s="56" customFormat="1" ht="16.5">
      <c r="B334" s="63" t="str">
        <f t="shared" si="5"/>
        <v>1月</v>
      </c>
      <c r="C334" s="51"/>
      <c r="D334" s="52"/>
      <c r="E334" s="53"/>
      <c r="F334" s="54"/>
      <c r="G334" s="55"/>
    </row>
    <row r="335" spans="2:7" s="56" customFormat="1" ht="16.5">
      <c r="B335" s="63" t="str">
        <f t="shared" si="5"/>
        <v>1月</v>
      </c>
      <c r="C335" s="51"/>
      <c r="D335" s="52"/>
      <c r="E335" s="53"/>
      <c r="F335" s="54"/>
      <c r="G335" s="55"/>
    </row>
    <row r="336" spans="2:7" s="56" customFormat="1" ht="16.5">
      <c r="B336" s="63" t="str">
        <f t="shared" si="5"/>
        <v>1月</v>
      </c>
      <c r="C336" s="51"/>
      <c r="D336" s="52"/>
      <c r="E336" s="53"/>
      <c r="F336" s="54"/>
      <c r="G336" s="55"/>
    </row>
    <row r="337" spans="2:7" s="56" customFormat="1" ht="16.5">
      <c r="B337" s="63" t="str">
        <f t="shared" si="5"/>
        <v>1月</v>
      </c>
      <c r="C337" s="51"/>
      <c r="D337" s="52"/>
      <c r="E337" s="53"/>
      <c r="F337" s="54"/>
      <c r="G337" s="55"/>
    </row>
    <row r="338" spans="2:7" s="56" customFormat="1" ht="16.5">
      <c r="B338" s="63" t="str">
        <f t="shared" si="5"/>
        <v>1月</v>
      </c>
      <c r="C338" s="51"/>
      <c r="D338" s="52"/>
      <c r="E338" s="53"/>
      <c r="F338" s="54"/>
      <c r="G338" s="55"/>
    </row>
    <row r="339" spans="2:7" s="56" customFormat="1" ht="16.5">
      <c r="B339" s="63" t="str">
        <f t="shared" si="5"/>
        <v>1月</v>
      </c>
      <c r="C339" s="51"/>
      <c r="D339" s="52"/>
      <c r="E339" s="53"/>
      <c r="F339" s="54"/>
      <c r="G339" s="55"/>
    </row>
    <row r="340" spans="2:7" s="56" customFormat="1" ht="16.5">
      <c r="B340" s="63" t="str">
        <f t="shared" si="5"/>
        <v>1月</v>
      </c>
      <c r="C340" s="51"/>
      <c r="D340" s="52"/>
      <c r="E340" s="53"/>
      <c r="F340" s="54"/>
      <c r="G340" s="55"/>
    </row>
    <row r="341" spans="2:7" s="56" customFormat="1" ht="16.5">
      <c r="B341" s="63" t="str">
        <f t="shared" si="5"/>
        <v>1月</v>
      </c>
      <c r="C341" s="51"/>
      <c r="D341" s="52"/>
      <c r="E341" s="53"/>
      <c r="F341" s="54"/>
      <c r="G341" s="55"/>
    </row>
    <row r="342" spans="2:7" s="56" customFormat="1" ht="16.5">
      <c r="B342" s="63" t="str">
        <f t="shared" si="5"/>
        <v>1月</v>
      </c>
      <c r="C342" s="51"/>
      <c r="D342" s="52"/>
      <c r="E342" s="53"/>
      <c r="F342" s="54"/>
      <c r="G342" s="55"/>
    </row>
    <row r="343" spans="2:7" s="56" customFormat="1" ht="16.5">
      <c r="B343" s="63" t="str">
        <f t="shared" si="5"/>
        <v>1月</v>
      </c>
      <c r="C343" s="51"/>
      <c r="D343" s="52"/>
      <c r="E343" s="53"/>
      <c r="F343" s="54"/>
      <c r="G343" s="55"/>
    </row>
    <row r="344" spans="2:7" s="56" customFormat="1" ht="16.5">
      <c r="B344" s="63" t="str">
        <f t="shared" si="5"/>
        <v>1月</v>
      </c>
      <c r="C344" s="51"/>
      <c r="D344" s="52"/>
      <c r="E344" s="53"/>
      <c r="F344" s="54"/>
      <c r="G344" s="55"/>
    </row>
    <row r="345" spans="2:7" s="56" customFormat="1" ht="16.5">
      <c r="B345" s="63" t="str">
        <f t="shared" si="5"/>
        <v>1月</v>
      </c>
      <c r="C345" s="51"/>
      <c r="D345" s="52"/>
      <c r="E345" s="53"/>
      <c r="F345" s="54"/>
      <c r="G345" s="55"/>
    </row>
    <row r="346" spans="2:7" s="56" customFormat="1" ht="16.5">
      <c r="B346" s="63" t="str">
        <f t="shared" si="5"/>
        <v>1月</v>
      </c>
      <c r="C346" s="51"/>
      <c r="D346" s="52"/>
      <c r="E346" s="53"/>
      <c r="F346" s="54"/>
      <c r="G346" s="55"/>
    </row>
    <row r="347" spans="2:7" s="56" customFormat="1" ht="16.5">
      <c r="B347" s="63" t="str">
        <f t="shared" si="5"/>
        <v>1月</v>
      </c>
      <c r="C347" s="51"/>
      <c r="D347" s="52"/>
      <c r="E347" s="53"/>
      <c r="F347" s="54"/>
      <c r="G347" s="55"/>
    </row>
    <row r="348" spans="2:7" s="56" customFormat="1" ht="16.5">
      <c r="B348" s="63" t="str">
        <f t="shared" si="5"/>
        <v>1月</v>
      </c>
      <c r="C348" s="51"/>
      <c r="D348" s="52"/>
      <c r="E348" s="53"/>
      <c r="F348" s="54"/>
      <c r="G348" s="55"/>
    </row>
    <row r="349" spans="2:7" s="56" customFormat="1" ht="16.5">
      <c r="B349" s="63" t="str">
        <f t="shared" si="5"/>
        <v>1月</v>
      </c>
      <c r="C349" s="51"/>
      <c r="D349" s="52"/>
      <c r="E349" s="53"/>
      <c r="F349" s="54"/>
      <c r="G349" s="55"/>
    </row>
    <row r="350" spans="2:7" s="56" customFormat="1" ht="16.5">
      <c r="B350" s="63" t="str">
        <f t="shared" si="5"/>
        <v>1月</v>
      </c>
      <c r="C350" s="51"/>
      <c r="D350" s="52"/>
      <c r="E350" s="53"/>
      <c r="F350" s="54"/>
      <c r="G350" s="55"/>
    </row>
    <row r="351" spans="2:7" s="56" customFormat="1" ht="16.5">
      <c r="B351" s="63" t="str">
        <f t="shared" si="5"/>
        <v>1月</v>
      </c>
      <c r="C351" s="51"/>
      <c r="D351" s="52"/>
      <c r="E351" s="53"/>
      <c r="F351" s="54"/>
      <c r="G351" s="55"/>
    </row>
    <row r="352" spans="2:7" s="56" customFormat="1" ht="16.5">
      <c r="B352" s="63" t="str">
        <f t="shared" si="5"/>
        <v>1月</v>
      </c>
      <c r="C352" s="51"/>
      <c r="D352" s="52"/>
      <c r="E352" s="53"/>
      <c r="F352" s="54"/>
      <c r="G352" s="55"/>
    </row>
    <row r="353" spans="2:7" s="56" customFormat="1" ht="16.5">
      <c r="B353" s="63" t="str">
        <f t="shared" si="5"/>
        <v>1月</v>
      </c>
      <c r="C353" s="51"/>
      <c r="D353" s="52"/>
      <c r="E353" s="53"/>
      <c r="F353" s="54"/>
      <c r="G353" s="55"/>
    </row>
    <row r="354" spans="2:7" s="56" customFormat="1" ht="16.5">
      <c r="B354" s="63" t="str">
        <f t="shared" si="5"/>
        <v>1月</v>
      </c>
      <c r="C354" s="51"/>
      <c r="D354" s="52"/>
      <c r="E354" s="53"/>
      <c r="F354" s="54"/>
      <c r="G354" s="55"/>
    </row>
    <row r="355" spans="2:7" s="56" customFormat="1" ht="16.5">
      <c r="B355" s="63" t="str">
        <f t="shared" si="5"/>
        <v>1月</v>
      </c>
      <c r="C355" s="51"/>
      <c r="D355" s="52"/>
      <c r="E355" s="53"/>
      <c r="F355" s="54"/>
      <c r="G355" s="55"/>
    </row>
    <row r="356" spans="2:7" s="56" customFormat="1" ht="16.5">
      <c r="B356" s="63" t="str">
        <f t="shared" si="5"/>
        <v>1月</v>
      </c>
      <c r="C356" s="51"/>
      <c r="D356" s="52"/>
      <c r="E356" s="53"/>
      <c r="F356" s="54"/>
      <c r="G356" s="55"/>
    </row>
    <row r="357" spans="2:7" s="56" customFormat="1" ht="16.5">
      <c r="B357" s="63" t="str">
        <f t="shared" si="5"/>
        <v>1月</v>
      </c>
      <c r="C357" s="51"/>
      <c r="D357" s="52"/>
      <c r="E357" s="53"/>
      <c r="F357" s="54"/>
      <c r="G357" s="55"/>
    </row>
    <row r="358" spans="2:7" s="56" customFormat="1" ht="16.5">
      <c r="B358" s="63" t="str">
        <f t="shared" si="5"/>
        <v>1月</v>
      </c>
      <c r="C358" s="51"/>
      <c r="D358" s="52"/>
      <c r="E358" s="53"/>
      <c r="F358" s="54"/>
      <c r="G358" s="55"/>
    </row>
    <row r="359" spans="2:7" s="56" customFormat="1" ht="16.5">
      <c r="B359" s="63" t="str">
        <f t="shared" si="5"/>
        <v>1月</v>
      </c>
      <c r="C359" s="51"/>
      <c r="D359" s="52"/>
      <c r="E359" s="53"/>
      <c r="F359" s="54"/>
      <c r="G359" s="55"/>
    </row>
    <row r="360" spans="2:7" s="56" customFormat="1" ht="16.5">
      <c r="B360" s="63" t="str">
        <f t="shared" si="5"/>
        <v>1月</v>
      </c>
      <c r="C360" s="51"/>
      <c r="D360" s="52"/>
      <c r="E360" s="53"/>
      <c r="F360" s="54"/>
      <c r="G360" s="55"/>
    </row>
    <row r="361" spans="2:7" s="56" customFormat="1" ht="16.5">
      <c r="B361" s="63" t="str">
        <f t="shared" si="5"/>
        <v>1月</v>
      </c>
      <c r="C361" s="51"/>
      <c r="D361" s="52"/>
      <c r="E361" s="53"/>
      <c r="F361" s="54"/>
      <c r="G361" s="55"/>
    </row>
    <row r="362" spans="2:7" s="56" customFormat="1" ht="16.5">
      <c r="B362" s="63" t="str">
        <f t="shared" si="5"/>
        <v>1月</v>
      </c>
      <c r="C362" s="51"/>
      <c r="D362" s="52"/>
      <c r="E362" s="53"/>
      <c r="F362" s="54"/>
      <c r="G362" s="55"/>
    </row>
    <row r="363" spans="2:7" s="56" customFormat="1" ht="16.5">
      <c r="B363" s="63" t="str">
        <f t="shared" si="5"/>
        <v>1月</v>
      </c>
      <c r="C363" s="51"/>
      <c r="D363" s="52"/>
      <c r="E363" s="53"/>
      <c r="F363" s="54"/>
      <c r="G363" s="55"/>
    </row>
    <row r="364" spans="2:7" s="56" customFormat="1" ht="16.5">
      <c r="B364" s="63" t="str">
        <f t="shared" si="5"/>
        <v>1月</v>
      </c>
      <c r="C364" s="51"/>
      <c r="D364" s="52"/>
      <c r="E364" s="53"/>
      <c r="F364" s="54"/>
      <c r="G364" s="55"/>
    </row>
    <row r="365" spans="2:7" s="56" customFormat="1" ht="16.5">
      <c r="B365" s="63" t="str">
        <f t="shared" si="5"/>
        <v>1月</v>
      </c>
      <c r="C365" s="51"/>
      <c r="D365" s="52"/>
      <c r="E365" s="53"/>
      <c r="F365" s="54"/>
      <c r="G365" s="55"/>
    </row>
    <row r="366" spans="2:7" s="56" customFormat="1" ht="16.5">
      <c r="B366" s="63" t="str">
        <f t="shared" si="5"/>
        <v>1月</v>
      </c>
      <c r="C366" s="51"/>
      <c r="D366" s="52"/>
      <c r="E366" s="53"/>
      <c r="F366" s="54"/>
      <c r="G366" s="55"/>
    </row>
    <row r="367" spans="2:7" s="56" customFormat="1" ht="16.5">
      <c r="B367" s="63" t="str">
        <f t="shared" si="5"/>
        <v>1月</v>
      </c>
      <c r="C367" s="51"/>
      <c r="D367" s="52"/>
      <c r="E367" s="53"/>
      <c r="F367" s="54"/>
      <c r="G367" s="55"/>
    </row>
    <row r="368" spans="2:7" s="56" customFormat="1" ht="16.5">
      <c r="B368" s="63" t="str">
        <f t="shared" si="5"/>
        <v>1月</v>
      </c>
      <c r="C368" s="51"/>
      <c r="D368" s="52"/>
      <c r="E368" s="53"/>
      <c r="F368" s="54"/>
      <c r="G368" s="55"/>
    </row>
    <row r="369" spans="2:7" s="56" customFormat="1" ht="16.5">
      <c r="B369" s="63" t="str">
        <f t="shared" si="5"/>
        <v>1月</v>
      </c>
      <c r="C369" s="51"/>
      <c r="D369" s="52"/>
      <c r="E369" s="53"/>
      <c r="F369" s="54"/>
      <c r="G369" s="55"/>
    </row>
    <row r="370" spans="2:7" s="56" customFormat="1" ht="16.5">
      <c r="B370" s="63" t="str">
        <f t="shared" si="5"/>
        <v>1月</v>
      </c>
      <c r="C370" s="51"/>
      <c r="D370" s="52"/>
      <c r="E370" s="53"/>
      <c r="F370" s="54"/>
      <c r="G370" s="55"/>
    </row>
    <row r="371" spans="2:7" s="56" customFormat="1" ht="16.5">
      <c r="B371" s="63" t="str">
        <f t="shared" si="5"/>
        <v>1月</v>
      </c>
      <c r="C371" s="51"/>
      <c r="D371" s="52"/>
      <c r="E371" s="53"/>
      <c r="F371" s="54"/>
      <c r="G371" s="55"/>
    </row>
    <row r="372" spans="2:7" s="56" customFormat="1" ht="16.5">
      <c r="B372" s="63" t="str">
        <f t="shared" si="5"/>
        <v>1月</v>
      </c>
      <c r="C372" s="51"/>
      <c r="D372" s="52"/>
      <c r="E372" s="53"/>
      <c r="F372" s="54"/>
      <c r="G372" s="55"/>
    </row>
    <row r="373" spans="2:7" s="56" customFormat="1" ht="16.5">
      <c r="B373" s="63" t="str">
        <f t="shared" si="5"/>
        <v>1月</v>
      </c>
      <c r="C373" s="51"/>
      <c r="D373" s="52"/>
      <c r="E373" s="53"/>
      <c r="F373" s="54"/>
      <c r="G373" s="55"/>
    </row>
    <row r="374" spans="2:7" s="56" customFormat="1" ht="16.5">
      <c r="B374" s="63" t="str">
        <f t="shared" si="5"/>
        <v>1月</v>
      </c>
      <c r="C374" s="51"/>
      <c r="D374" s="52"/>
      <c r="E374" s="53"/>
      <c r="F374" s="54"/>
      <c r="G374" s="55"/>
    </row>
    <row r="375" spans="2:7" s="56" customFormat="1" ht="16.5">
      <c r="B375" s="63" t="str">
        <f t="shared" si="5"/>
        <v>1月</v>
      </c>
      <c r="C375" s="51"/>
      <c r="D375" s="52"/>
      <c r="E375" s="53"/>
      <c r="F375" s="54"/>
      <c r="G375" s="55"/>
    </row>
    <row r="376" spans="2:7" s="56" customFormat="1" ht="16.5">
      <c r="B376" s="63" t="str">
        <f t="shared" si="5"/>
        <v>1月</v>
      </c>
      <c r="C376" s="51"/>
      <c r="D376" s="52"/>
      <c r="E376" s="53"/>
      <c r="F376" s="54"/>
      <c r="G376" s="55"/>
    </row>
    <row r="377" spans="2:7" s="56" customFormat="1" ht="16.5">
      <c r="B377" s="63" t="str">
        <f t="shared" si="5"/>
        <v>1月</v>
      </c>
      <c r="C377" s="51"/>
      <c r="D377" s="52"/>
      <c r="E377" s="53"/>
      <c r="F377" s="54"/>
      <c r="G377" s="55"/>
    </row>
    <row r="378" spans="2:7" s="56" customFormat="1" ht="16.5">
      <c r="B378" s="63" t="str">
        <f t="shared" si="5"/>
        <v>1月</v>
      </c>
      <c r="C378" s="51"/>
      <c r="D378" s="52"/>
      <c r="E378" s="53"/>
      <c r="F378" s="54"/>
      <c r="G378" s="55"/>
    </row>
    <row r="379" spans="2:7" s="56" customFormat="1" ht="16.5">
      <c r="B379" s="63" t="str">
        <f t="shared" si="5"/>
        <v>1月</v>
      </c>
      <c r="C379" s="51"/>
      <c r="D379" s="52"/>
      <c r="E379" s="53"/>
      <c r="F379" s="54"/>
      <c r="G379" s="55"/>
    </row>
    <row r="380" spans="2:7" s="56" customFormat="1" ht="16.5">
      <c r="B380" s="63" t="str">
        <f t="shared" si="5"/>
        <v>1月</v>
      </c>
      <c r="C380" s="51"/>
      <c r="D380" s="52"/>
      <c r="E380" s="53"/>
      <c r="F380" s="54"/>
      <c r="G380" s="55"/>
    </row>
    <row r="381" spans="2:7" s="56" customFormat="1" ht="16.5">
      <c r="B381" s="63" t="str">
        <f t="shared" si="5"/>
        <v>1月</v>
      </c>
      <c r="C381" s="51"/>
      <c r="D381" s="52"/>
      <c r="E381" s="53"/>
      <c r="F381" s="54"/>
      <c r="G381" s="55"/>
    </row>
    <row r="382" spans="2:7" s="56" customFormat="1" ht="16.5">
      <c r="B382" s="63" t="str">
        <f t="shared" si="5"/>
        <v>1月</v>
      </c>
      <c r="C382" s="51"/>
      <c r="D382" s="52"/>
      <c r="E382" s="53"/>
      <c r="F382" s="54"/>
      <c r="G382" s="55"/>
    </row>
    <row r="383" spans="2:7" s="56" customFormat="1" ht="16.5">
      <c r="B383" s="63" t="str">
        <f t="shared" si="5"/>
        <v>1月</v>
      </c>
      <c r="C383" s="51"/>
      <c r="D383" s="52"/>
      <c r="E383" s="53"/>
      <c r="F383" s="54"/>
      <c r="G383" s="55"/>
    </row>
    <row r="384" spans="2:7" s="56" customFormat="1" ht="16.5">
      <c r="B384" s="63" t="str">
        <f t="shared" si="5"/>
        <v>1月</v>
      </c>
      <c r="C384" s="51"/>
      <c r="D384" s="52"/>
      <c r="E384" s="53"/>
      <c r="F384" s="54"/>
      <c r="G384" s="55"/>
    </row>
    <row r="385" spans="2:7" s="56" customFormat="1" ht="16.5">
      <c r="B385" s="63" t="str">
        <f t="shared" si="5"/>
        <v>1月</v>
      </c>
      <c r="C385" s="51"/>
      <c r="D385" s="52"/>
      <c r="E385" s="53"/>
      <c r="F385" s="54"/>
      <c r="G385" s="55"/>
    </row>
    <row r="386" spans="2:7" s="56" customFormat="1" ht="16.5">
      <c r="B386" s="63" t="str">
        <f t="shared" si="5"/>
        <v>1月</v>
      </c>
      <c r="C386" s="51"/>
      <c r="D386" s="52"/>
      <c r="E386" s="53"/>
      <c r="F386" s="54"/>
      <c r="G386" s="55"/>
    </row>
    <row r="387" spans="2:7" s="56" customFormat="1" ht="16.5">
      <c r="B387" s="63" t="str">
        <f t="shared" si="5"/>
        <v>1月</v>
      </c>
      <c r="C387" s="51"/>
      <c r="D387" s="52"/>
      <c r="E387" s="53"/>
      <c r="F387" s="54"/>
      <c r="G387" s="55"/>
    </row>
    <row r="388" spans="2:7" s="56" customFormat="1" ht="16.5">
      <c r="B388" s="63" t="str">
        <f t="shared" ref="B388:B451" si="6">D388&amp;MONTH(C388)&amp;"月"</f>
        <v>1月</v>
      </c>
      <c r="C388" s="51"/>
      <c r="D388" s="52"/>
      <c r="E388" s="53"/>
      <c r="F388" s="54"/>
      <c r="G388" s="55"/>
    </row>
    <row r="389" spans="2:7" s="56" customFormat="1" ht="16.5">
      <c r="B389" s="63" t="str">
        <f t="shared" si="6"/>
        <v>1月</v>
      </c>
      <c r="C389" s="51"/>
      <c r="D389" s="52"/>
      <c r="E389" s="53"/>
      <c r="F389" s="54"/>
      <c r="G389" s="55"/>
    </row>
    <row r="390" spans="2:7" s="56" customFormat="1" ht="16.5">
      <c r="B390" s="63" t="str">
        <f t="shared" si="6"/>
        <v>1月</v>
      </c>
      <c r="C390" s="51"/>
      <c r="D390" s="52"/>
      <c r="E390" s="53"/>
      <c r="F390" s="54"/>
      <c r="G390" s="55"/>
    </row>
    <row r="391" spans="2:7" s="56" customFormat="1" ht="16.5">
      <c r="B391" s="63" t="str">
        <f t="shared" si="6"/>
        <v>1月</v>
      </c>
      <c r="C391" s="51"/>
      <c r="D391" s="52"/>
      <c r="E391" s="53"/>
      <c r="F391" s="54"/>
      <c r="G391" s="55"/>
    </row>
    <row r="392" spans="2:7" s="56" customFormat="1" ht="16.5">
      <c r="B392" s="63" t="str">
        <f t="shared" si="6"/>
        <v>1月</v>
      </c>
      <c r="C392" s="51"/>
      <c r="D392" s="52"/>
      <c r="E392" s="53"/>
      <c r="F392" s="54"/>
      <c r="G392" s="55"/>
    </row>
    <row r="393" spans="2:7" s="56" customFormat="1" ht="16.5">
      <c r="B393" s="63" t="str">
        <f t="shared" si="6"/>
        <v>1月</v>
      </c>
      <c r="C393" s="51"/>
      <c r="D393" s="52"/>
      <c r="E393" s="53"/>
      <c r="F393" s="54"/>
      <c r="G393" s="55"/>
    </row>
    <row r="394" spans="2:7" s="56" customFormat="1" ht="16.5">
      <c r="B394" s="63" t="str">
        <f t="shared" si="6"/>
        <v>1月</v>
      </c>
      <c r="C394" s="51"/>
      <c r="D394" s="52"/>
      <c r="E394" s="53"/>
      <c r="F394" s="54"/>
      <c r="G394" s="55"/>
    </row>
    <row r="395" spans="2:7" s="56" customFormat="1" ht="16.5">
      <c r="B395" s="63" t="str">
        <f t="shared" si="6"/>
        <v>1月</v>
      </c>
      <c r="C395" s="51"/>
      <c r="D395" s="52"/>
      <c r="E395" s="53"/>
      <c r="F395" s="54"/>
      <c r="G395" s="55"/>
    </row>
    <row r="396" spans="2:7" s="56" customFormat="1" ht="16.5">
      <c r="B396" s="63" t="str">
        <f t="shared" si="6"/>
        <v>1月</v>
      </c>
      <c r="C396" s="51"/>
      <c r="D396" s="52"/>
      <c r="E396" s="53"/>
      <c r="F396" s="54"/>
      <c r="G396" s="55"/>
    </row>
    <row r="397" spans="2:7" s="56" customFormat="1" ht="16.5">
      <c r="B397" s="63" t="str">
        <f t="shared" si="6"/>
        <v>1月</v>
      </c>
      <c r="C397" s="51"/>
      <c r="D397" s="52"/>
      <c r="E397" s="53"/>
      <c r="F397" s="54"/>
      <c r="G397" s="55"/>
    </row>
    <row r="398" spans="2:7" s="56" customFormat="1" ht="16.5">
      <c r="B398" s="63" t="str">
        <f t="shared" si="6"/>
        <v>1月</v>
      </c>
      <c r="C398" s="51"/>
      <c r="D398" s="52"/>
      <c r="E398" s="53"/>
      <c r="F398" s="54"/>
      <c r="G398" s="55"/>
    </row>
    <row r="399" spans="2:7" s="56" customFormat="1" ht="16.5">
      <c r="B399" s="63" t="str">
        <f t="shared" si="6"/>
        <v>1月</v>
      </c>
      <c r="C399" s="51"/>
      <c r="D399" s="52"/>
      <c r="E399" s="53"/>
      <c r="F399" s="54"/>
      <c r="G399" s="55"/>
    </row>
    <row r="400" spans="2:7" s="56" customFormat="1" ht="16.5">
      <c r="B400" s="63" t="str">
        <f t="shared" si="6"/>
        <v>1月</v>
      </c>
      <c r="C400" s="51"/>
      <c r="D400" s="52"/>
      <c r="E400" s="53"/>
      <c r="F400" s="54"/>
      <c r="G400" s="55"/>
    </row>
    <row r="401" spans="2:7" s="56" customFormat="1" ht="16.5">
      <c r="B401" s="63" t="str">
        <f t="shared" si="6"/>
        <v>1月</v>
      </c>
      <c r="C401" s="51"/>
      <c r="D401" s="52"/>
      <c r="E401" s="53"/>
      <c r="F401" s="54"/>
      <c r="G401" s="55"/>
    </row>
    <row r="402" spans="2:7" s="56" customFormat="1" ht="16.5">
      <c r="B402" s="63" t="str">
        <f t="shared" si="6"/>
        <v>1月</v>
      </c>
      <c r="C402" s="51"/>
      <c r="D402" s="52"/>
      <c r="E402" s="53"/>
      <c r="F402" s="54"/>
      <c r="G402" s="55"/>
    </row>
    <row r="403" spans="2:7" s="56" customFormat="1" ht="16.5">
      <c r="B403" s="63" t="str">
        <f t="shared" si="6"/>
        <v>1月</v>
      </c>
      <c r="C403" s="51"/>
      <c r="D403" s="52"/>
      <c r="E403" s="53"/>
      <c r="F403" s="54"/>
      <c r="G403" s="55"/>
    </row>
    <row r="404" spans="2:7" s="56" customFormat="1" ht="16.5">
      <c r="B404" s="63" t="str">
        <f t="shared" si="6"/>
        <v>1月</v>
      </c>
      <c r="C404" s="51"/>
      <c r="D404" s="52"/>
      <c r="E404" s="53"/>
      <c r="F404" s="54"/>
      <c r="G404" s="55"/>
    </row>
    <row r="405" spans="2:7" s="56" customFormat="1" ht="16.5">
      <c r="B405" s="63" t="str">
        <f t="shared" si="6"/>
        <v>1月</v>
      </c>
      <c r="C405" s="51"/>
      <c r="D405" s="52"/>
      <c r="E405" s="53"/>
      <c r="F405" s="54"/>
      <c r="G405" s="55"/>
    </row>
    <row r="406" spans="2:7" s="56" customFormat="1" ht="16.5">
      <c r="B406" s="63" t="str">
        <f t="shared" si="6"/>
        <v>1月</v>
      </c>
      <c r="C406" s="51"/>
      <c r="D406" s="52"/>
      <c r="E406" s="53"/>
      <c r="F406" s="54"/>
      <c r="G406" s="55"/>
    </row>
    <row r="407" spans="2:7" s="56" customFormat="1" ht="16.5">
      <c r="B407" s="63" t="str">
        <f t="shared" si="6"/>
        <v>1月</v>
      </c>
      <c r="C407" s="51"/>
      <c r="D407" s="52"/>
      <c r="E407" s="53"/>
      <c r="F407" s="54"/>
      <c r="G407" s="55"/>
    </row>
    <row r="408" spans="2:7" s="56" customFormat="1" ht="16.5">
      <c r="B408" s="63" t="str">
        <f t="shared" si="6"/>
        <v>1月</v>
      </c>
      <c r="C408" s="51"/>
      <c r="D408" s="52"/>
      <c r="E408" s="53"/>
      <c r="F408" s="54"/>
      <c r="G408" s="55"/>
    </row>
    <row r="409" spans="2:7" s="56" customFormat="1" ht="16.5">
      <c r="B409" s="63" t="str">
        <f t="shared" si="6"/>
        <v>1月</v>
      </c>
      <c r="C409" s="51"/>
      <c r="D409" s="52"/>
      <c r="E409" s="53"/>
      <c r="F409" s="54"/>
      <c r="G409" s="55"/>
    </row>
    <row r="410" spans="2:7" s="56" customFormat="1" ht="16.5">
      <c r="B410" s="63" t="str">
        <f t="shared" si="6"/>
        <v>1月</v>
      </c>
      <c r="C410" s="51"/>
      <c r="D410" s="52"/>
      <c r="E410" s="53"/>
      <c r="F410" s="54"/>
      <c r="G410" s="55"/>
    </row>
    <row r="411" spans="2:7" s="56" customFormat="1" ht="16.5">
      <c r="B411" s="63" t="str">
        <f t="shared" si="6"/>
        <v>1月</v>
      </c>
      <c r="C411" s="51"/>
      <c r="D411" s="52"/>
      <c r="E411" s="53"/>
      <c r="F411" s="54"/>
      <c r="G411" s="55"/>
    </row>
    <row r="412" spans="2:7" s="56" customFormat="1" ht="16.5">
      <c r="B412" s="63" t="str">
        <f t="shared" si="6"/>
        <v>1月</v>
      </c>
      <c r="C412" s="51"/>
      <c r="D412" s="52"/>
      <c r="E412" s="53"/>
      <c r="F412" s="54"/>
      <c r="G412" s="55"/>
    </row>
    <row r="413" spans="2:7" s="56" customFormat="1" ht="16.5">
      <c r="B413" s="63" t="str">
        <f t="shared" si="6"/>
        <v>1月</v>
      </c>
      <c r="C413" s="51"/>
      <c r="D413" s="52"/>
      <c r="E413" s="53"/>
      <c r="F413" s="54"/>
      <c r="G413" s="55"/>
    </row>
    <row r="414" spans="2:7" s="56" customFormat="1" ht="16.5">
      <c r="B414" s="63" t="str">
        <f t="shared" si="6"/>
        <v>1月</v>
      </c>
      <c r="C414" s="51"/>
      <c r="D414" s="52"/>
      <c r="E414" s="53"/>
      <c r="F414" s="54"/>
      <c r="G414" s="55"/>
    </row>
    <row r="415" spans="2:7" s="56" customFormat="1" ht="16.5">
      <c r="B415" s="63" t="str">
        <f t="shared" si="6"/>
        <v>1月</v>
      </c>
      <c r="C415" s="51"/>
      <c r="D415" s="52"/>
      <c r="E415" s="53"/>
      <c r="F415" s="54"/>
      <c r="G415" s="55"/>
    </row>
    <row r="416" spans="2:7" s="56" customFormat="1" ht="16.5">
      <c r="B416" s="63" t="str">
        <f t="shared" si="6"/>
        <v>1月</v>
      </c>
      <c r="C416" s="51"/>
      <c r="D416" s="52"/>
      <c r="E416" s="53"/>
      <c r="F416" s="54"/>
      <c r="G416" s="55"/>
    </row>
    <row r="417" spans="2:7" s="56" customFormat="1" ht="16.5">
      <c r="B417" s="63" t="str">
        <f t="shared" si="6"/>
        <v>1月</v>
      </c>
      <c r="C417" s="51"/>
      <c r="D417" s="52"/>
      <c r="E417" s="53"/>
      <c r="F417" s="54"/>
      <c r="G417" s="55"/>
    </row>
    <row r="418" spans="2:7" s="56" customFormat="1" ht="16.5">
      <c r="B418" s="63" t="str">
        <f t="shared" si="6"/>
        <v>1月</v>
      </c>
      <c r="C418" s="51"/>
      <c r="D418" s="52"/>
      <c r="E418" s="53"/>
      <c r="F418" s="54"/>
      <c r="G418" s="55"/>
    </row>
    <row r="419" spans="2:7" s="56" customFormat="1" ht="16.5">
      <c r="B419" s="63" t="str">
        <f t="shared" si="6"/>
        <v>1月</v>
      </c>
      <c r="C419" s="51"/>
      <c r="D419" s="52"/>
      <c r="E419" s="53"/>
      <c r="F419" s="54"/>
      <c r="G419" s="55"/>
    </row>
    <row r="420" spans="2:7" s="56" customFormat="1" ht="16.5">
      <c r="B420" s="63" t="str">
        <f t="shared" si="6"/>
        <v>1月</v>
      </c>
      <c r="C420" s="51"/>
      <c r="D420" s="52"/>
      <c r="E420" s="53"/>
      <c r="F420" s="54"/>
      <c r="G420" s="55"/>
    </row>
    <row r="421" spans="2:7" s="56" customFormat="1" ht="16.5">
      <c r="B421" s="63" t="str">
        <f t="shared" si="6"/>
        <v>1月</v>
      </c>
      <c r="C421" s="51"/>
      <c r="D421" s="52"/>
      <c r="E421" s="53"/>
      <c r="F421" s="54"/>
      <c r="G421" s="55"/>
    </row>
    <row r="422" spans="2:7" s="56" customFormat="1" ht="16.5">
      <c r="B422" s="63" t="str">
        <f t="shared" si="6"/>
        <v>1月</v>
      </c>
      <c r="C422" s="51"/>
      <c r="D422" s="52"/>
      <c r="E422" s="53"/>
      <c r="F422" s="54"/>
      <c r="G422" s="55"/>
    </row>
    <row r="423" spans="2:7" s="56" customFormat="1" ht="16.5">
      <c r="B423" s="63" t="str">
        <f t="shared" si="6"/>
        <v>1月</v>
      </c>
      <c r="C423" s="51"/>
      <c r="D423" s="52"/>
      <c r="E423" s="53"/>
      <c r="F423" s="54"/>
      <c r="G423" s="55"/>
    </row>
    <row r="424" spans="2:7" s="56" customFormat="1" ht="16.5">
      <c r="B424" s="63" t="str">
        <f t="shared" si="6"/>
        <v>1月</v>
      </c>
      <c r="C424" s="51"/>
      <c r="D424" s="52"/>
      <c r="E424" s="53"/>
      <c r="F424" s="54"/>
      <c r="G424" s="55"/>
    </row>
    <row r="425" spans="2:7" s="56" customFormat="1" ht="16.5">
      <c r="B425" s="63" t="str">
        <f t="shared" si="6"/>
        <v>1月</v>
      </c>
      <c r="C425" s="51"/>
      <c r="D425" s="52"/>
      <c r="E425" s="53"/>
      <c r="F425" s="54"/>
      <c r="G425" s="55"/>
    </row>
    <row r="426" spans="2:7" s="56" customFormat="1" ht="16.5">
      <c r="B426" s="63" t="str">
        <f t="shared" si="6"/>
        <v>1月</v>
      </c>
      <c r="C426" s="51"/>
      <c r="D426" s="52"/>
      <c r="E426" s="53"/>
      <c r="F426" s="54"/>
      <c r="G426" s="55"/>
    </row>
    <row r="427" spans="2:7" s="56" customFormat="1" ht="16.5">
      <c r="B427" s="63" t="str">
        <f t="shared" si="6"/>
        <v>1月</v>
      </c>
      <c r="C427" s="51"/>
      <c r="D427" s="52"/>
      <c r="E427" s="53"/>
      <c r="F427" s="54"/>
      <c r="G427" s="55"/>
    </row>
    <row r="428" spans="2:7" s="56" customFormat="1" ht="16.5">
      <c r="B428" s="63" t="str">
        <f t="shared" si="6"/>
        <v>1月</v>
      </c>
      <c r="C428" s="51"/>
      <c r="D428" s="52"/>
      <c r="E428" s="53"/>
      <c r="F428" s="54"/>
      <c r="G428" s="55"/>
    </row>
    <row r="429" spans="2:7" s="56" customFormat="1" ht="16.5">
      <c r="B429" s="63" t="str">
        <f t="shared" si="6"/>
        <v>1月</v>
      </c>
      <c r="C429" s="51"/>
      <c r="D429" s="52"/>
      <c r="E429" s="53"/>
      <c r="F429" s="54"/>
      <c r="G429" s="55"/>
    </row>
    <row r="430" spans="2:7" s="56" customFormat="1" ht="16.5">
      <c r="B430" s="63" t="str">
        <f t="shared" si="6"/>
        <v>1月</v>
      </c>
      <c r="C430" s="51"/>
      <c r="D430" s="52"/>
      <c r="E430" s="53"/>
      <c r="F430" s="54"/>
      <c r="G430" s="55"/>
    </row>
    <row r="431" spans="2:7" s="56" customFormat="1" ht="16.5">
      <c r="B431" s="63" t="str">
        <f t="shared" si="6"/>
        <v>1月</v>
      </c>
      <c r="C431" s="51"/>
      <c r="D431" s="52"/>
      <c r="E431" s="53"/>
      <c r="F431" s="54"/>
      <c r="G431" s="55"/>
    </row>
    <row r="432" spans="2:7" s="56" customFormat="1" ht="16.5">
      <c r="B432" s="63" t="str">
        <f t="shared" si="6"/>
        <v>1月</v>
      </c>
      <c r="C432" s="51"/>
      <c r="D432" s="52"/>
      <c r="E432" s="53"/>
      <c r="F432" s="54"/>
      <c r="G432" s="55"/>
    </row>
    <row r="433" spans="2:7" s="56" customFormat="1" ht="16.5">
      <c r="B433" s="63" t="str">
        <f t="shared" si="6"/>
        <v>1月</v>
      </c>
      <c r="C433" s="51"/>
      <c r="D433" s="52"/>
      <c r="E433" s="53"/>
      <c r="F433" s="54"/>
      <c r="G433" s="55"/>
    </row>
    <row r="434" spans="2:7" s="56" customFormat="1" ht="16.5">
      <c r="B434" s="63" t="str">
        <f t="shared" si="6"/>
        <v>1月</v>
      </c>
      <c r="C434" s="51"/>
      <c r="D434" s="52"/>
      <c r="E434" s="53"/>
      <c r="F434" s="54"/>
      <c r="G434" s="55"/>
    </row>
    <row r="435" spans="2:7" s="56" customFormat="1" ht="16.5">
      <c r="B435" s="63" t="str">
        <f t="shared" si="6"/>
        <v>1月</v>
      </c>
      <c r="C435" s="51"/>
      <c r="D435" s="52"/>
      <c r="E435" s="53"/>
      <c r="F435" s="54"/>
      <c r="G435" s="55"/>
    </row>
    <row r="436" spans="2:7" s="56" customFormat="1" ht="16.5">
      <c r="B436" s="63" t="str">
        <f t="shared" si="6"/>
        <v>1月</v>
      </c>
      <c r="C436" s="51"/>
      <c r="D436" s="52"/>
      <c r="E436" s="53"/>
      <c r="F436" s="54"/>
      <c r="G436" s="55"/>
    </row>
    <row r="437" spans="2:7" s="56" customFormat="1" ht="16.5">
      <c r="B437" s="63" t="str">
        <f t="shared" si="6"/>
        <v>1月</v>
      </c>
      <c r="C437" s="51"/>
      <c r="D437" s="52"/>
      <c r="E437" s="53"/>
      <c r="F437" s="54"/>
      <c r="G437" s="55"/>
    </row>
    <row r="438" spans="2:7" s="56" customFormat="1" ht="16.5">
      <c r="B438" s="63" t="str">
        <f t="shared" si="6"/>
        <v>1月</v>
      </c>
      <c r="C438" s="51"/>
      <c r="D438" s="52"/>
      <c r="E438" s="53"/>
      <c r="F438" s="54"/>
      <c r="G438" s="55"/>
    </row>
    <row r="439" spans="2:7" s="56" customFormat="1" ht="16.5">
      <c r="B439" s="63" t="str">
        <f t="shared" si="6"/>
        <v>1月</v>
      </c>
      <c r="C439" s="51"/>
      <c r="D439" s="52"/>
      <c r="E439" s="53"/>
      <c r="F439" s="54"/>
      <c r="G439" s="55"/>
    </row>
    <row r="440" spans="2:7" s="56" customFormat="1" ht="16.5">
      <c r="B440" s="63" t="str">
        <f t="shared" si="6"/>
        <v>1月</v>
      </c>
      <c r="C440" s="51"/>
      <c r="D440" s="52"/>
      <c r="E440" s="53"/>
      <c r="F440" s="54"/>
      <c r="G440" s="55"/>
    </row>
    <row r="441" spans="2:7" s="56" customFormat="1" ht="16.5">
      <c r="B441" s="63" t="str">
        <f t="shared" si="6"/>
        <v>1月</v>
      </c>
      <c r="C441" s="51"/>
      <c r="D441" s="52"/>
      <c r="E441" s="53"/>
      <c r="F441" s="54"/>
      <c r="G441" s="55"/>
    </row>
    <row r="442" spans="2:7" s="56" customFormat="1" ht="16.5">
      <c r="B442" s="63" t="str">
        <f t="shared" si="6"/>
        <v>1月</v>
      </c>
      <c r="C442" s="51"/>
      <c r="D442" s="52"/>
      <c r="E442" s="53"/>
      <c r="F442" s="54"/>
      <c r="G442" s="55"/>
    </row>
    <row r="443" spans="2:7" s="56" customFormat="1" ht="16.5">
      <c r="B443" s="63" t="str">
        <f t="shared" si="6"/>
        <v>1月</v>
      </c>
      <c r="C443" s="51"/>
      <c r="D443" s="52"/>
      <c r="E443" s="53"/>
      <c r="F443" s="54"/>
      <c r="G443" s="55"/>
    </row>
    <row r="444" spans="2:7" s="56" customFormat="1" ht="16.5">
      <c r="B444" s="63" t="str">
        <f t="shared" si="6"/>
        <v>1月</v>
      </c>
      <c r="C444" s="51"/>
      <c r="D444" s="52"/>
      <c r="E444" s="53"/>
      <c r="F444" s="54"/>
      <c r="G444" s="55"/>
    </row>
    <row r="445" spans="2:7" s="56" customFormat="1" ht="16.5">
      <c r="B445" s="63" t="str">
        <f t="shared" si="6"/>
        <v>1月</v>
      </c>
      <c r="C445" s="51"/>
      <c r="D445" s="52"/>
      <c r="E445" s="53"/>
      <c r="F445" s="54"/>
      <c r="G445" s="55"/>
    </row>
    <row r="446" spans="2:7" s="56" customFormat="1" ht="16.5">
      <c r="B446" s="63" t="str">
        <f t="shared" si="6"/>
        <v>1月</v>
      </c>
      <c r="C446" s="51"/>
      <c r="D446" s="52"/>
      <c r="E446" s="53"/>
      <c r="F446" s="54"/>
      <c r="G446" s="55"/>
    </row>
    <row r="447" spans="2:7" s="56" customFormat="1" ht="16.5">
      <c r="B447" s="63" t="str">
        <f t="shared" si="6"/>
        <v>1月</v>
      </c>
      <c r="C447" s="51"/>
      <c r="D447" s="52"/>
      <c r="E447" s="53"/>
      <c r="F447" s="54"/>
      <c r="G447" s="55"/>
    </row>
    <row r="448" spans="2:7" s="56" customFormat="1" ht="16.5">
      <c r="B448" s="63" t="str">
        <f t="shared" si="6"/>
        <v>1月</v>
      </c>
      <c r="C448" s="51"/>
      <c r="D448" s="52"/>
      <c r="E448" s="53"/>
      <c r="F448" s="54"/>
      <c r="G448" s="55"/>
    </row>
    <row r="449" spans="2:7" s="56" customFormat="1" ht="16.5">
      <c r="B449" s="63" t="str">
        <f t="shared" si="6"/>
        <v>1月</v>
      </c>
      <c r="C449" s="51"/>
      <c r="D449" s="52"/>
      <c r="E449" s="53"/>
      <c r="F449" s="54"/>
      <c r="G449" s="55"/>
    </row>
    <row r="450" spans="2:7" s="56" customFormat="1" ht="16.5">
      <c r="B450" s="63" t="str">
        <f t="shared" si="6"/>
        <v>1月</v>
      </c>
      <c r="C450" s="51"/>
      <c r="D450" s="52"/>
      <c r="E450" s="53"/>
      <c r="F450" s="54"/>
      <c r="G450" s="55"/>
    </row>
    <row r="451" spans="2:7" s="56" customFormat="1" ht="16.5">
      <c r="B451" s="63" t="str">
        <f t="shared" si="6"/>
        <v>1月</v>
      </c>
      <c r="C451" s="51"/>
      <c r="D451" s="52"/>
      <c r="E451" s="53"/>
      <c r="F451" s="54"/>
      <c r="G451" s="55"/>
    </row>
    <row r="452" spans="2:7" s="56" customFormat="1" ht="16.5">
      <c r="B452" s="63" t="str">
        <f t="shared" ref="B452:B499" si="7">D452&amp;MONTH(C452)&amp;"月"</f>
        <v>1月</v>
      </c>
      <c r="C452" s="51"/>
      <c r="D452" s="52"/>
      <c r="E452" s="53"/>
      <c r="F452" s="54"/>
      <c r="G452" s="55"/>
    </row>
    <row r="453" spans="2:7" s="56" customFormat="1" ht="16.5">
      <c r="B453" s="63" t="str">
        <f t="shared" si="7"/>
        <v>1月</v>
      </c>
      <c r="C453" s="51"/>
      <c r="D453" s="52"/>
      <c r="E453" s="53"/>
      <c r="F453" s="54"/>
      <c r="G453" s="55"/>
    </row>
    <row r="454" spans="2:7" s="56" customFormat="1" ht="16.5">
      <c r="B454" s="63" t="str">
        <f t="shared" si="7"/>
        <v>1月</v>
      </c>
      <c r="C454" s="51"/>
      <c r="D454" s="52"/>
      <c r="E454" s="53"/>
      <c r="F454" s="54"/>
      <c r="G454" s="55"/>
    </row>
    <row r="455" spans="2:7" s="56" customFormat="1" ht="16.5">
      <c r="B455" s="63" t="str">
        <f t="shared" si="7"/>
        <v>1月</v>
      </c>
      <c r="C455" s="51"/>
      <c r="D455" s="52"/>
      <c r="E455" s="53"/>
      <c r="F455" s="54"/>
      <c r="G455" s="55"/>
    </row>
    <row r="456" spans="2:7" s="56" customFormat="1" ht="16.5">
      <c r="B456" s="63" t="str">
        <f t="shared" si="7"/>
        <v>1月</v>
      </c>
      <c r="C456" s="51"/>
      <c r="D456" s="52"/>
      <c r="E456" s="53"/>
      <c r="F456" s="54"/>
      <c r="G456" s="55"/>
    </row>
    <row r="457" spans="2:7" s="56" customFormat="1" ht="16.5">
      <c r="B457" s="63" t="str">
        <f t="shared" si="7"/>
        <v>1月</v>
      </c>
      <c r="C457" s="51"/>
      <c r="D457" s="52"/>
      <c r="E457" s="53"/>
      <c r="F457" s="54"/>
      <c r="G457" s="55"/>
    </row>
    <row r="458" spans="2:7" s="56" customFormat="1" ht="16.5">
      <c r="B458" s="63" t="str">
        <f t="shared" si="7"/>
        <v>1月</v>
      </c>
      <c r="C458" s="51"/>
      <c r="D458" s="52"/>
      <c r="E458" s="53"/>
      <c r="F458" s="54"/>
      <c r="G458" s="55"/>
    </row>
    <row r="459" spans="2:7" s="56" customFormat="1" ht="16.5">
      <c r="B459" s="63" t="str">
        <f t="shared" si="7"/>
        <v>1月</v>
      </c>
      <c r="C459" s="51"/>
      <c r="D459" s="52"/>
      <c r="E459" s="53"/>
      <c r="F459" s="54"/>
      <c r="G459" s="55"/>
    </row>
    <row r="460" spans="2:7" s="56" customFormat="1" ht="16.5">
      <c r="B460" s="63" t="str">
        <f t="shared" si="7"/>
        <v>1月</v>
      </c>
      <c r="C460" s="51"/>
      <c r="D460" s="52"/>
      <c r="E460" s="53"/>
      <c r="F460" s="54"/>
      <c r="G460" s="55"/>
    </row>
    <row r="461" spans="2:7" s="56" customFormat="1" ht="16.5">
      <c r="B461" s="63" t="str">
        <f t="shared" si="7"/>
        <v>1月</v>
      </c>
      <c r="C461" s="51"/>
      <c r="D461" s="52"/>
      <c r="E461" s="53"/>
      <c r="F461" s="54"/>
      <c r="G461" s="55"/>
    </row>
    <row r="462" spans="2:7" s="56" customFormat="1" ht="16.5">
      <c r="B462" s="63" t="str">
        <f t="shared" si="7"/>
        <v>1月</v>
      </c>
      <c r="C462" s="51"/>
      <c r="D462" s="52"/>
      <c r="E462" s="53"/>
      <c r="F462" s="54"/>
      <c r="G462" s="55"/>
    </row>
    <row r="463" spans="2:7" s="56" customFormat="1" ht="16.5">
      <c r="B463" s="63" t="str">
        <f t="shared" si="7"/>
        <v>1月</v>
      </c>
      <c r="C463" s="51"/>
      <c r="D463" s="52"/>
      <c r="E463" s="53"/>
      <c r="F463" s="54"/>
      <c r="G463" s="55"/>
    </row>
    <row r="464" spans="2:7" s="56" customFormat="1" ht="16.5">
      <c r="B464" s="63" t="str">
        <f t="shared" si="7"/>
        <v>1月</v>
      </c>
      <c r="C464" s="51"/>
      <c r="D464" s="52"/>
      <c r="E464" s="53"/>
      <c r="F464" s="54"/>
      <c r="G464" s="55"/>
    </row>
    <row r="465" spans="2:7" s="56" customFormat="1" ht="16.5">
      <c r="B465" s="63" t="str">
        <f t="shared" si="7"/>
        <v>1月</v>
      </c>
      <c r="C465" s="51"/>
      <c r="D465" s="52"/>
      <c r="E465" s="53"/>
      <c r="F465" s="54"/>
      <c r="G465" s="55"/>
    </row>
    <row r="466" spans="2:7" s="56" customFormat="1" ht="16.5">
      <c r="B466" s="63" t="str">
        <f t="shared" si="7"/>
        <v>1月</v>
      </c>
      <c r="C466" s="51"/>
      <c r="D466" s="52"/>
      <c r="E466" s="53"/>
      <c r="F466" s="54"/>
      <c r="G466" s="55"/>
    </row>
    <row r="467" spans="2:7" s="56" customFormat="1" ht="16.5">
      <c r="B467" s="63" t="str">
        <f t="shared" si="7"/>
        <v>1月</v>
      </c>
      <c r="C467" s="51"/>
      <c r="D467" s="52"/>
      <c r="E467" s="53"/>
      <c r="F467" s="54"/>
      <c r="G467" s="55"/>
    </row>
    <row r="468" spans="2:7" s="56" customFormat="1" ht="16.5">
      <c r="B468" s="63" t="str">
        <f t="shared" si="7"/>
        <v>1月</v>
      </c>
      <c r="C468" s="51"/>
      <c r="D468" s="52"/>
      <c r="E468" s="53"/>
      <c r="F468" s="54"/>
      <c r="G468" s="55"/>
    </row>
    <row r="469" spans="2:7" s="56" customFormat="1" ht="16.5">
      <c r="B469" s="63" t="str">
        <f t="shared" si="7"/>
        <v>1月</v>
      </c>
      <c r="C469" s="51"/>
      <c r="D469" s="52"/>
      <c r="E469" s="53"/>
      <c r="F469" s="54"/>
      <c r="G469" s="55"/>
    </row>
    <row r="470" spans="2:7" s="56" customFormat="1" ht="16.5">
      <c r="B470" s="63" t="str">
        <f t="shared" si="7"/>
        <v>1月</v>
      </c>
      <c r="C470" s="51"/>
      <c r="D470" s="52"/>
      <c r="E470" s="53"/>
      <c r="F470" s="54"/>
      <c r="G470" s="55"/>
    </row>
    <row r="471" spans="2:7" s="56" customFormat="1" ht="16.5">
      <c r="B471" s="63" t="str">
        <f t="shared" si="7"/>
        <v>1月</v>
      </c>
      <c r="C471" s="51"/>
      <c r="D471" s="52"/>
      <c r="E471" s="53"/>
      <c r="F471" s="54"/>
      <c r="G471" s="55"/>
    </row>
    <row r="472" spans="2:7" s="56" customFormat="1" ht="16.5">
      <c r="B472" s="63" t="str">
        <f t="shared" si="7"/>
        <v>1月</v>
      </c>
      <c r="C472" s="51"/>
      <c r="D472" s="52"/>
      <c r="E472" s="53"/>
      <c r="F472" s="54"/>
      <c r="G472" s="55"/>
    </row>
    <row r="473" spans="2:7" s="56" customFormat="1" ht="16.5">
      <c r="B473" s="63" t="str">
        <f t="shared" si="7"/>
        <v>1月</v>
      </c>
      <c r="C473" s="51"/>
      <c r="D473" s="52"/>
      <c r="E473" s="53"/>
      <c r="F473" s="54"/>
      <c r="G473" s="55"/>
    </row>
    <row r="474" spans="2:7" s="56" customFormat="1" ht="16.5">
      <c r="B474" s="63" t="str">
        <f t="shared" si="7"/>
        <v>1月</v>
      </c>
      <c r="C474" s="51"/>
      <c r="D474" s="52"/>
      <c r="E474" s="53"/>
      <c r="F474" s="54"/>
      <c r="G474" s="55"/>
    </row>
    <row r="475" spans="2:7" s="56" customFormat="1" ht="16.5">
      <c r="B475" s="63" t="str">
        <f t="shared" si="7"/>
        <v>1月</v>
      </c>
      <c r="C475" s="51"/>
      <c r="D475" s="52"/>
      <c r="E475" s="53"/>
      <c r="F475" s="54"/>
      <c r="G475" s="55"/>
    </row>
    <row r="476" spans="2:7" s="56" customFormat="1" ht="16.5">
      <c r="B476" s="63" t="str">
        <f t="shared" si="7"/>
        <v>1月</v>
      </c>
      <c r="C476" s="51"/>
      <c r="D476" s="52"/>
      <c r="E476" s="53"/>
      <c r="F476" s="54"/>
      <c r="G476" s="55"/>
    </row>
    <row r="477" spans="2:7" s="56" customFormat="1" ht="16.5">
      <c r="B477" s="63" t="str">
        <f t="shared" si="7"/>
        <v>1月</v>
      </c>
      <c r="C477" s="51"/>
      <c r="D477" s="52"/>
      <c r="E477" s="53"/>
      <c r="F477" s="54"/>
      <c r="G477" s="55"/>
    </row>
    <row r="478" spans="2:7" s="56" customFormat="1" ht="16.5">
      <c r="B478" s="63" t="str">
        <f t="shared" si="7"/>
        <v>1月</v>
      </c>
      <c r="C478" s="51"/>
      <c r="D478" s="52"/>
      <c r="E478" s="53"/>
      <c r="F478" s="54"/>
      <c r="G478" s="55"/>
    </row>
    <row r="479" spans="2:7" s="56" customFormat="1" ht="16.5">
      <c r="B479" s="63" t="str">
        <f t="shared" si="7"/>
        <v>1月</v>
      </c>
      <c r="C479" s="51"/>
      <c r="D479" s="52"/>
      <c r="E479" s="53"/>
      <c r="F479" s="54"/>
      <c r="G479" s="55"/>
    </row>
    <row r="480" spans="2:7" s="56" customFormat="1" ht="16.5">
      <c r="B480" s="63" t="str">
        <f t="shared" si="7"/>
        <v>1月</v>
      </c>
      <c r="C480" s="51"/>
      <c r="D480" s="52"/>
      <c r="E480" s="53"/>
      <c r="F480" s="54"/>
      <c r="G480" s="55"/>
    </row>
    <row r="481" spans="2:7" s="56" customFormat="1" ht="16.5">
      <c r="B481" s="63" t="str">
        <f t="shared" si="7"/>
        <v>1月</v>
      </c>
      <c r="C481" s="51"/>
      <c r="D481" s="52"/>
      <c r="E481" s="53"/>
      <c r="F481" s="54"/>
      <c r="G481" s="55"/>
    </row>
    <row r="482" spans="2:7" s="56" customFormat="1" ht="16.5">
      <c r="B482" s="63" t="str">
        <f t="shared" si="7"/>
        <v>1月</v>
      </c>
      <c r="C482" s="51"/>
      <c r="D482" s="52"/>
      <c r="E482" s="53"/>
      <c r="F482" s="54"/>
      <c r="G482" s="55"/>
    </row>
    <row r="483" spans="2:7" s="56" customFormat="1" ht="16.5">
      <c r="B483" s="63" t="str">
        <f t="shared" si="7"/>
        <v>1月</v>
      </c>
      <c r="C483" s="51"/>
      <c r="D483" s="52"/>
      <c r="E483" s="53"/>
      <c r="F483" s="54"/>
      <c r="G483" s="55"/>
    </row>
    <row r="484" spans="2:7" s="56" customFormat="1" ht="16.5">
      <c r="B484" s="63" t="str">
        <f t="shared" si="7"/>
        <v>1月</v>
      </c>
      <c r="C484" s="51"/>
      <c r="D484" s="52"/>
      <c r="E484" s="53"/>
      <c r="F484" s="54"/>
      <c r="G484" s="55"/>
    </row>
    <row r="485" spans="2:7" s="56" customFormat="1" ht="16.5">
      <c r="B485" s="63" t="str">
        <f t="shared" si="7"/>
        <v>1月</v>
      </c>
      <c r="C485" s="51"/>
      <c r="D485" s="52"/>
      <c r="E485" s="53"/>
      <c r="F485" s="54"/>
      <c r="G485" s="55"/>
    </row>
    <row r="486" spans="2:7" s="56" customFormat="1" ht="16.5">
      <c r="B486" s="63" t="str">
        <f t="shared" si="7"/>
        <v>1月</v>
      </c>
      <c r="C486" s="51"/>
      <c r="D486" s="52"/>
      <c r="E486" s="53"/>
      <c r="F486" s="54"/>
      <c r="G486" s="55"/>
    </row>
    <row r="487" spans="2:7" s="56" customFormat="1" ht="16.5">
      <c r="B487" s="63" t="str">
        <f t="shared" si="7"/>
        <v>1月</v>
      </c>
      <c r="C487" s="51"/>
      <c r="D487" s="52"/>
      <c r="E487" s="53"/>
      <c r="F487" s="54"/>
      <c r="G487" s="55"/>
    </row>
    <row r="488" spans="2:7" s="56" customFormat="1" ht="16.5">
      <c r="B488" s="63" t="str">
        <f t="shared" si="7"/>
        <v>1月</v>
      </c>
      <c r="C488" s="51"/>
      <c r="D488" s="52"/>
      <c r="E488" s="53"/>
      <c r="F488" s="54"/>
      <c r="G488" s="55"/>
    </row>
    <row r="489" spans="2:7" s="56" customFormat="1" ht="16.5">
      <c r="B489" s="63" t="str">
        <f t="shared" si="7"/>
        <v>1月</v>
      </c>
      <c r="C489" s="51"/>
      <c r="D489" s="52"/>
      <c r="E489" s="53"/>
      <c r="F489" s="54"/>
      <c r="G489" s="55"/>
    </row>
    <row r="490" spans="2:7" s="56" customFormat="1" ht="16.5">
      <c r="B490" s="63" t="str">
        <f t="shared" si="7"/>
        <v>1月</v>
      </c>
      <c r="C490" s="51"/>
      <c r="D490" s="52"/>
      <c r="E490" s="53"/>
      <c r="F490" s="54"/>
      <c r="G490" s="55"/>
    </row>
    <row r="491" spans="2:7" s="56" customFormat="1" ht="16.5">
      <c r="B491" s="63" t="str">
        <f t="shared" si="7"/>
        <v>1月</v>
      </c>
      <c r="C491" s="51"/>
      <c r="D491" s="52"/>
      <c r="E491" s="53"/>
      <c r="F491" s="54"/>
      <c r="G491" s="55"/>
    </row>
    <row r="492" spans="2:7" s="56" customFormat="1" ht="16.5">
      <c r="B492" s="63" t="str">
        <f t="shared" si="7"/>
        <v>1月</v>
      </c>
      <c r="C492" s="51"/>
      <c r="D492" s="52"/>
      <c r="E492" s="53"/>
      <c r="F492" s="54"/>
      <c r="G492" s="55"/>
    </row>
    <row r="493" spans="2:7" s="56" customFormat="1" ht="16.5">
      <c r="B493" s="63" t="str">
        <f t="shared" si="7"/>
        <v>1月</v>
      </c>
      <c r="C493" s="51"/>
      <c r="D493" s="52"/>
      <c r="E493" s="53"/>
      <c r="F493" s="54"/>
      <c r="G493" s="55"/>
    </row>
    <row r="494" spans="2:7" s="56" customFormat="1" ht="16.5">
      <c r="B494" s="63" t="str">
        <f t="shared" si="7"/>
        <v>1月</v>
      </c>
      <c r="C494" s="51"/>
      <c r="D494" s="52"/>
      <c r="E494" s="53"/>
      <c r="F494" s="54"/>
      <c r="G494" s="55"/>
    </row>
    <row r="495" spans="2:7" s="56" customFormat="1" ht="16.5">
      <c r="B495" s="63" t="str">
        <f t="shared" si="7"/>
        <v>1月</v>
      </c>
      <c r="C495" s="51"/>
      <c r="D495" s="52"/>
      <c r="E495" s="53"/>
      <c r="F495" s="54"/>
      <c r="G495" s="55"/>
    </row>
    <row r="496" spans="2:7" s="56" customFormat="1" ht="16.5">
      <c r="B496" s="63" t="str">
        <f t="shared" si="7"/>
        <v>1月</v>
      </c>
      <c r="C496" s="51"/>
      <c r="D496" s="52"/>
      <c r="E496" s="53"/>
      <c r="F496" s="54"/>
      <c r="G496" s="55"/>
    </row>
    <row r="497" spans="2:7" s="56" customFormat="1" ht="16.5">
      <c r="B497" s="63" t="str">
        <f t="shared" si="7"/>
        <v>1月</v>
      </c>
      <c r="C497" s="51"/>
      <c r="D497" s="52"/>
      <c r="E497" s="53"/>
      <c r="F497" s="54"/>
      <c r="G497" s="55"/>
    </row>
    <row r="498" spans="2:7" s="56" customFormat="1" ht="16.5">
      <c r="B498" s="63" t="str">
        <f t="shared" si="7"/>
        <v>1月</v>
      </c>
      <c r="C498" s="51"/>
      <c r="D498" s="52"/>
      <c r="E498" s="53"/>
      <c r="F498" s="54"/>
      <c r="G498" s="55"/>
    </row>
    <row r="499" spans="2:7" s="56" customFormat="1" ht="16.5">
      <c r="B499" s="63" t="str">
        <f t="shared" si="7"/>
        <v>1月</v>
      </c>
      <c r="C499" s="51"/>
      <c r="D499" s="52"/>
      <c r="E499" s="53"/>
      <c r="F499" s="54"/>
      <c r="G499" s="55"/>
    </row>
  </sheetData>
  <sheetProtection sheet="1" scenarios="1" formatCells="0" formatColumns="0" formatRows="0" autoFilter="0"/>
  <autoFilter ref="C2:G2" xr:uid="{6E1697C6-57AB-42D0-8DED-23D92AA8DC48}"/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81434DC-7801-433C-AAF8-49CF426C8D5E}">
          <x14:formula1>
            <xm:f>ﾘｽﾄ用ｼｰﾄ!$K$3:$K$37</xm:f>
          </x14:formula1>
          <xm:sqref>D3:D499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5867-D14C-44D3-856F-6605CD8179D6}">
  <sheetPr>
    <tabColor theme="1" tint="0.499984740745262"/>
  </sheetPr>
  <dimension ref="A1:K37"/>
  <sheetViews>
    <sheetView showGridLines="0" workbookViewId="0">
      <pane ySplit="2" topLeftCell="A3" activePane="bottomLeft" state="frozen"/>
      <selection sqref="A1:XFD1048576"/>
      <selection pane="bottomLeft" activeCell="B8" sqref="B8"/>
    </sheetView>
  </sheetViews>
  <sheetFormatPr defaultRowHeight="15.75"/>
  <cols>
    <col min="1" max="1" width="3" style="3" customWidth="1"/>
    <col min="2" max="2" width="11.5" style="25" customWidth="1"/>
    <col min="3" max="3" width="3" style="3" customWidth="1"/>
    <col min="4" max="4" width="9" style="8"/>
    <col min="5" max="5" width="11.5" style="25" customWidth="1"/>
    <col min="6" max="6" width="3" style="3" customWidth="1"/>
    <col min="7" max="7" width="9" style="8"/>
    <col min="8" max="8" width="11.5" style="25" customWidth="1"/>
    <col min="9" max="9" width="3" style="3" customWidth="1"/>
    <col min="10" max="10" width="9" style="8"/>
    <col min="11" max="11" width="11.5" style="25" customWidth="1"/>
    <col min="12" max="16384" width="9" style="3"/>
  </cols>
  <sheetData>
    <row r="1" spans="1:11">
      <c r="A1" s="1" t="s">
        <v>36</v>
      </c>
    </row>
    <row r="2" spans="1:11">
      <c r="B2" s="26" t="s">
        <v>35</v>
      </c>
      <c r="E2" s="26" t="s">
        <v>88</v>
      </c>
      <c r="H2" s="26" t="s">
        <v>95</v>
      </c>
      <c r="K2" s="26" t="s">
        <v>89</v>
      </c>
    </row>
    <row r="3" spans="1:11">
      <c r="B3" s="27" t="s">
        <v>34</v>
      </c>
      <c r="D3" s="8" t="s">
        <v>38</v>
      </c>
      <c r="E3" s="28" t="str">
        <f>IFERROR(VLOOKUP(D3,集計!$B:$D,3,0),"")</f>
        <v>株式会社A1</v>
      </c>
      <c r="G3" s="8" t="s">
        <v>96</v>
      </c>
      <c r="H3" s="28" t="str">
        <f>IFERROR(VLOOKUP(G3,集計!$B:$D,3,0),"")</f>
        <v>仕入先1</v>
      </c>
      <c r="J3" s="8" t="s">
        <v>53</v>
      </c>
      <c r="K3" s="28" t="str">
        <f>IFERROR(VLOOKUP(J3,集計!$B:$D,3,0),"")</f>
        <v>給料賃金</v>
      </c>
    </row>
    <row r="4" spans="1:11">
      <c r="B4" s="27" t="s">
        <v>30</v>
      </c>
      <c r="D4" s="8" t="s">
        <v>39</v>
      </c>
      <c r="E4" s="28" t="str">
        <f>IFERROR(VLOOKUP(D4,集計!$B:$D,3,0),"")</f>
        <v>業務委託先 S社</v>
      </c>
      <c r="G4" s="8" t="s">
        <v>97</v>
      </c>
      <c r="H4" s="28" t="str">
        <f>IFERROR(VLOOKUP(G4,集計!$B:$D,3,0),"")</f>
        <v>仕入先2</v>
      </c>
      <c r="J4" s="8" t="s">
        <v>54</v>
      </c>
      <c r="K4" s="28" t="str">
        <f>IFERROR(VLOOKUP(J4,集計!$B:$D,3,0),"")</f>
        <v>外注工賃</v>
      </c>
    </row>
    <row r="5" spans="1:11">
      <c r="B5" s="27" t="s">
        <v>31</v>
      </c>
      <c r="D5" s="8" t="s">
        <v>40</v>
      </c>
      <c r="E5" s="28" t="str">
        <f>IFERROR(VLOOKUP(D5,集計!$B:$D,3,0),"")</f>
        <v>M社</v>
      </c>
      <c r="G5" s="8" t="s">
        <v>98</v>
      </c>
      <c r="H5" s="28" t="str">
        <f>IFERROR(VLOOKUP(G5,集計!$B:$D,3,0),"")</f>
        <v>仕入先3</v>
      </c>
      <c r="J5" s="8" t="s">
        <v>55</v>
      </c>
      <c r="K5" s="28" t="str">
        <f>IFERROR(VLOOKUP(J5,集計!$B:$D,3,0),"")</f>
        <v>減価償却費</v>
      </c>
    </row>
    <row r="6" spans="1:11">
      <c r="D6" s="8" t="s">
        <v>41</v>
      </c>
      <c r="E6" s="28" t="str">
        <f>IFERROR(VLOOKUP(D6,集計!$B:$D,3,0),"")</f>
        <v>一般顧客</v>
      </c>
      <c r="G6" s="8" t="s">
        <v>99</v>
      </c>
      <c r="H6" s="28" t="str">
        <f>IFERROR(VLOOKUP(G6,集計!$B:$D,3,0),"")</f>
        <v>仕入先4</v>
      </c>
      <c r="J6" s="8" t="s">
        <v>56</v>
      </c>
      <c r="K6" s="28" t="str">
        <f>IFERROR(VLOOKUP(J6,集計!$B:$D,3,0),"")</f>
        <v>貸倒金</v>
      </c>
    </row>
    <row r="7" spans="1:11">
      <c r="D7" s="8" t="s">
        <v>42</v>
      </c>
      <c r="E7" s="28" t="str">
        <f>IFERROR(VLOOKUP(D7,集計!$B:$D,3,0),"")</f>
        <v>業務委託先　Kさん</v>
      </c>
      <c r="G7" s="8" t="s">
        <v>100</v>
      </c>
      <c r="H7" s="28" t="str">
        <f>IFERROR(VLOOKUP(G7,集計!$B:$D,3,0),"")</f>
        <v>仕入先5</v>
      </c>
      <c r="J7" s="8" t="s">
        <v>57</v>
      </c>
      <c r="K7" s="28" t="str">
        <f>IFERROR(VLOOKUP(J7,集計!$B:$D,3,0),"")</f>
        <v>地代家賃</v>
      </c>
    </row>
    <row r="8" spans="1:11">
      <c r="D8" s="8" t="s">
        <v>6</v>
      </c>
      <c r="E8" s="28" t="str">
        <f>IFERROR(VLOOKUP(D8,集計!$B:$D,3,0),"")</f>
        <v>その他</v>
      </c>
      <c r="G8" s="8" t="s">
        <v>101</v>
      </c>
      <c r="H8" s="28" t="str">
        <f>IFERROR(VLOOKUP(G8,集計!$B:$D,3,0),"")</f>
        <v>仕入先6</v>
      </c>
      <c r="J8" s="8" t="s">
        <v>58</v>
      </c>
      <c r="K8" s="28" t="str">
        <f>IFERROR(VLOOKUP(J8,集計!$B:$D,3,0),"")</f>
        <v>利子割引料</v>
      </c>
    </row>
    <row r="9" spans="1:11">
      <c r="D9" s="8" t="s">
        <v>7</v>
      </c>
      <c r="E9" s="28" t="str">
        <f>IFERROR(VLOOKUP(D9,集計!$B:$D,3,0),"")</f>
        <v>売上先7</v>
      </c>
      <c r="G9" s="8" t="s">
        <v>102</v>
      </c>
      <c r="H9" s="28" t="str">
        <f>IFERROR(VLOOKUP(G9,集計!$B:$D,3,0),"")</f>
        <v/>
      </c>
      <c r="J9" s="8" t="s">
        <v>59</v>
      </c>
      <c r="K9" s="28" t="str">
        <f>IFERROR(VLOOKUP(J9,集計!$B:$D,3,0),"")</f>
        <v>租税公課</v>
      </c>
    </row>
    <row r="10" spans="1:11">
      <c r="D10" s="8" t="s">
        <v>8</v>
      </c>
      <c r="E10" s="28" t="str">
        <f>IFERROR(VLOOKUP(D10,集計!$B:$D,3,0),"")</f>
        <v>売上先8</v>
      </c>
      <c r="G10" s="8" t="s">
        <v>103</v>
      </c>
      <c r="H10" s="28" t="str">
        <f>IFERROR(VLOOKUP(G10,集計!$B:$D,3,0),"")</f>
        <v/>
      </c>
      <c r="J10" s="8" t="s">
        <v>60</v>
      </c>
      <c r="K10" s="28" t="str">
        <f>IFERROR(VLOOKUP(J10,集計!$B:$D,3,0),"")</f>
        <v>荷造運賃</v>
      </c>
    </row>
    <row r="11" spans="1:11">
      <c r="D11" s="8" t="s">
        <v>9</v>
      </c>
      <c r="E11" s="28" t="str">
        <f>IFERROR(VLOOKUP(D11,集計!$B:$D,3,0),"")</f>
        <v>売上先9</v>
      </c>
      <c r="G11" s="8" t="s">
        <v>104</v>
      </c>
      <c r="H11" s="28" t="str">
        <f>IFERROR(VLOOKUP(G11,集計!$B:$D,3,0),"")</f>
        <v/>
      </c>
      <c r="J11" s="8" t="s">
        <v>61</v>
      </c>
      <c r="K11" s="28" t="str">
        <f>IFERROR(VLOOKUP(J11,集計!$B:$D,3,0),"")</f>
        <v>水道光熱費</v>
      </c>
    </row>
    <row r="12" spans="1:11">
      <c r="D12" s="8" t="s">
        <v>10</v>
      </c>
      <c r="E12" s="28" t="str">
        <f>IFERROR(VLOOKUP(D12,集計!$B:$D,3,0),"")</f>
        <v>売上先10</v>
      </c>
      <c r="G12" s="8" t="s">
        <v>105</v>
      </c>
      <c r="H12" s="28" t="str">
        <f>IFERROR(VLOOKUP(G12,集計!$B:$D,3,0),"")</f>
        <v/>
      </c>
      <c r="J12" s="8" t="s">
        <v>62</v>
      </c>
      <c r="K12" s="28" t="str">
        <f>IFERROR(VLOOKUP(J12,集計!$B:$D,3,0),"")</f>
        <v>旅費交通費</v>
      </c>
    </row>
    <row r="13" spans="1:11">
      <c r="D13" s="8" t="s">
        <v>43</v>
      </c>
      <c r="E13" s="28" t="str">
        <f>IFERROR(VLOOKUP(D13,集計!$B:$D,3,0),"")</f>
        <v/>
      </c>
      <c r="J13" s="8" t="s">
        <v>63</v>
      </c>
      <c r="K13" s="28" t="str">
        <f>IFERROR(VLOOKUP(J13,集計!$B:$D,3,0),"")</f>
        <v>通信費</v>
      </c>
    </row>
    <row r="14" spans="1:11">
      <c r="D14" s="8" t="s">
        <v>44</v>
      </c>
      <c r="E14" s="28" t="str">
        <f>IFERROR(VLOOKUP(D14,集計!$B:$D,3,0),"")</f>
        <v/>
      </c>
      <c r="J14" s="8" t="s">
        <v>64</v>
      </c>
      <c r="K14" s="28" t="str">
        <f>IFERROR(VLOOKUP(J14,集計!$B:$D,3,0),"")</f>
        <v>広告宣伝費</v>
      </c>
    </row>
    <row r="15" spans="1:11">
      <c r="D15" s="8" t="s">
        <v>45</v>
      </c>
      <c r="E15" s="28" t="str">
        <f>IFERROR(VLOOKUP(D15,集計!$B:$D,3,0),"")</f>
        <v/>
      </c>
      <c r="J15" s="8" t="s">
        <v>65</v>
      </c>
      <c r="K15" s="28" t="str">
        <f>IFERROR(VLOOKUP(J15,集計!$B:$D,3,0),"")</f>
        <v>接待交際費</v>
      </c>
    </row>
    <row r="16" spans="1:11">
      <c r="D16" s="8" t="s">
        <v>46</v>
      </c>
      <c r="E16" s="28" t="str">
        <f>IFERROR(VLOOKUP(D16,集計!$B:$D,3,0),"")</f>
        <v/>
      </c>
      <c r="J16" s="8" t="s">
        <v>66</v>
      </c>
      <c r="K16" s="28" t="str">
        <f>IFERROR(VLOOKUP(J16,集計!$B:$D,3,0),"")</f>
        <v>損害保険料</v>
      </c>
    </row>
    <row r="17" spans="4:11">
      <c r="D17" s="8" t="s">
        <v>47</v>
      </c>
      <c r="E17" s="28" t="str">
        <f>IFERROR(VLOOKUP(D17,集計!$B:$D,3,0),"")</f>
        <v/>
      </c>
      <c r="J17" s="8" t="s">
        <v>67</v>
      </c>
      <c r="K17" s="28" t="str">
        <f>IFERROR(VLOOKUP(J17,集計!$B:$D,3,0),"")</f>
        <v>修繕費</v>
      </c>
    </row>
    <row r="18" spans="4:11">
      <c r="D18" s="8" t="s">
        <v>48</v>
      </c>
      <c r="E18" s="28" t="str">
        <f>IFERROR(VLOOKUP(D18,集計!$B:$D,3,0),"")</f>
        <v/>
      </c>
      <c r="J18" s="8" t="s">
        <v>68</v>
      </c>
      <c r="K18" s="28" t="str">
        <f>IFERROR(VLOOKUP(J18,集計!$B:$D,3,0),"")</f>
        <v>消耗品費</v>
      </c>
    </row>
    <row r="19" spans="4:11">
      <c r="D19" s="8" t="s">
        <v>49</v>
      </c>
      <c r="E19" s="28" t="str">
        <f>IFERROR(VLOOKUP(D19,集計!$B:$D,3,0),"")</f>
        <v/>
      </c>
      <c r="J19" s="8" t="s">
        <v>69</v>
      </c>
      <c r="K19" s="28" t="str">
        <f>IFERROR(VLOOKUP(J19,集計!$B:$D,3,0),"")</f>
        <v>福利厚生費</v>
      </c>
    </row>
    <row r="20" spans="4:11">
      <c r="D20" s="8" t="s">
        <v>50</v>
      </c>
      <c r="E20" s="28" t="str">
        <f>IFERROR(VLOOKUP(D20,集計!$B:$D,3,0),"")</f>
        <v/>
      </c>
      <c r="J20" s="8" t="s">
        <v>70</v>
      </c>
      <c r="K20" s="28" t="str">
        <f>IFERROR(VLOOKUP(J20,集計!$B:$D,3,0),"")</f>
        <v>雑費</v>
      </c>
    </row>
    <row r="21" spans="4:11">
      <c r="D21" s="8" t="s">
        <v>51</v>
      </c>
      <c r="E21" s="28" t="str">
        <f>IFERROR(VLOOKUP(D21,集計!$B:$D,3,0),"")</f>
        <v/>
      </c>
      <c r="J21" s="8" t="s">
        <v>71</v>
      </c>
      <c r="K21" s="28" t="str">
        <f>IFERROR(VLOOKUP(J21,集計!$B:$D,3,0),"")</f>
        <v>追加用1</v>
      </c>
    </row>
    <row r="22" spans="4:11">
      <c r="D22" s="8" t="s">
        <v>52</v>
      </c>
      <c r="E22" s="28" t="str">
        <f>IFERROR(VLOOKUP(D22,集計!$B:$D,3,0),"")</f>
        <v/>
      </c>
      <c r="J22" s="8" t="s">
        <v>72</v>
      </c>
      <c r="K22" s="28" t="str">
        <f>IFERROR(VLOOKUP(J22,集計!$B:$D,3,0),"")</f>
        <v>追加用2</v>
      </c>
    </row>
    <row r="23" spans="4:11">
      <c r="J23" s="8" t="s">
        <v>73</v>
      </c>
      <c r="K23" s="28" t="str">
        <f>IFERROR(VLOOKUP(J23,集計!$B:$D,3,0),"")</f>
        <v>追加用3</v>
      </c>
    </row>
    <row r="24" spans="4:11">
      <c r="J24" s="8" t="s">
        <v>74</v>
      </c>
      <c r="K24" s="28" t="str">
        <f>IFERROR(VLOOKUP(J24,集計!$B:$D,3,0),"")</f>
        <v/>
      </c>
    </row>
    <row r="25" spans="4:11">
      <c r="J25" s="8" t="s">
        <v>75</v>
      </c>
      <c r="K25" s="28" t="str">
        <f>IFERROR(VLOOKUP(J25,集計!$B:$D,3,0),"")</f>
        <v/>
      </c>
    </row>
    <row r="26" spans="4:11">
      <c r="J26" s="8" t="s">
        <v>76</v>
      </c>
      <c r="K26" s="28" t="str">
        <f>IFERROR(VLOOKUP(J26,集計!$B:$D,3,0),"")</f>
        <v/>
      </c>
    </row>
    <row r="27" spans="4:11">
      <c r="J27" s="8" t="s">
        <v>77</v>
      </c>
      <c r="K27" s="28" t="str">
        <f>IFERROR(VLOOKUP(J27,集計!$B:$D,3,0),"")</f>
        <v/>
      </c>
    </row>
    <row r="28" spans="4:11">
      <c r="J28" s="8" t="s">
        <v>78</v>
      </c>
      <c r="K28" s="28" t="str">
        <f>IFERROR(VLOOKUP(J28,集計!$B:$D,3,0),"")</f>
        <v/>
      </c>
    </row>
    <row r="29" spans="4:11">
      <c r="J29" s="8" t="s">
        <v>79</v>
      </c>
      <c r="K29" s="28" t="str">
        <f>IFERROR(VLOOKUP(J29,集計!$B:$D,3,0),"")</f>
        <v/>
      </c>
    </row>
    <row r="30" spans="4:11">
      <c r="J30" s="8" t="s">
        <v>80</v>
      </c>
      <c r="K30" s="28" t="str">
        <f>IFERROR(VLOOKUP(J30,集計!$B:$D,3,0),"")</f>
        <v/>
      </c>
    </row>
    <row r="31" spans="4:11">
      <c r="J31" s="8" t="s">
        <v>81</v>
      </c>
      <c r="K31" s="28" t="str">
        <f>IFERROR(VLOOKUP(J31,集計!$B:$D,3,0),"")</f>
        <v/>
      </c>
    </row>
    <row r="32" spans="4:11">
      <c r="J32" s="8" t="s">
        <v>82</v>
      </c>
      <c r="K32" s="28" t="str">
        <f>IFERROR(VLOOKUP(J32,集計!$B:$D,3,0),"")</f>
        <v/>
      </c>
    </row>
    <row r="33" spans="10:11">
      <c r="J33" s="8" t="s">
        <v>83</v>
      </c>
      <c r="K33" s="28" t="str">
        <f>IFERROR(VLOOKUP(J33,集計!$B:$D,3,0),"")</f>
        <v/>
      </c>
    </row>
    <row r="34" spans="10:11">
      <c r="J34" s="8" t="s">
        <v>84</v>
      </c>
      <c r="K34" s="28" t="str">
        <f>IFERROR(VLOOKUP(J34,集計!$B:$D,3,0),"")</f>
        <v/>
      </c>
    </row>
    <row r="35" spans="10:11">
      <c r="J35" s="8" t="s">
        <v>85</v>
      </c>
      <c r="K35" s="28" t="str">
        <f>IFERROR(VLOOKUP(J35,集計!$B:$D,3,0),"")</f>
        <v/>
      </c>
    </row>
    <row r="36" spans="10:11">
      <c r="J36" s="8" t="s">
        <v>86</v>
      </c>
      <c r="K36" s="28" t="str">
        <f>IFERROR(VLOOKUP(J36,集計!$B:$D,3,0),"")</f>
        <v/>
      </c>
    </row>
    <row r="37" spans="10:11">
      <c r="J37" s="8" t="s">
        <v>87</v>
      </c>
      <c r="K37" s="28" t="str">
        <f>IFERROR(VLOOKUP(J37,集計!$B:$D,3,0),"")</f>
        <v/>
      </c>
    </row>
  </sheetData>
  <sheetProtection sheet="1" objects="1" scenarios="1"/>
  <phoneticPr fontId="2"/>
  <dataValidations count="1">
    <dataValidation type="list" allowBlank="1" showInputMessage="1" showErrorMessage="1" sqref="B3:B5" xr:uid="{BE4FD70C-CC97-4FC0-89F9-054B1540C961}">
      <formula1>"売上(収入),家事消費,その他収入"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集計</vt:lpstr>
      <vt:lpstr>収入</vt:lpstr>
      <vt:lpstr>売上原価</vt:lpstr>
      <vt:lpstr>経費</vt:lpstr>
      <vt:lpstr>ﾘｽﾄ用ｼｰﾄ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2026-03-04T06:31:19Z</dcterms:modified>
</cp:coreProperties>
</file>