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300" windowHeight="6276" tabRatio="670"/>
  </bookViews>
  <sheets>
    <sheet name="希望シフト" sheetId="1" r:id="rId1"/>
    <sheet name="希望シフト調整" sheetId="5" r:id="rId2"/>
    <sheet name="店舗掲示用(1週間分)" sheetId="12" r:id="rId3"/>
    <sheet name="集計シート" sheetId="4" r:id="rId4"/>
  </sheets>
  <definedNames>
    <definedName name="_xlnm._FilterDatabase" localSheetId="0" hidden="1">希望シフト!$D$3:$F$3</definedName>
    <definedName name="_xlnm.Print_Area" localSheetId="1">希望シフト調整!$D:$BX</definedName>
    <definedName name="_xlnm.Print_Area" localSheetId="2">'店舗掲示用(1週間分)'!$C$1:$BK$162</definedName>
    <definedName name="_xlnm.Print_Titles" localSheetId="2">'店舗掲示用(1週間分)'!$1:$1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2" i="4"/>
  <c r="V31"/>
  <c r="V30" s="1"/>
  <c r="V29" s="1"/>
  <c r="V28" s="1"/>
  <c r="V27" s="1"/>
  <c r="V26" s="1"/>
  <c r="V25" s="1"/>
  <c r="V24" s="1"/>
  <c r="V23" s="1"/>
  <c r="V22" s="1"/>
  <c r="V21" s="1"/>
  <c r="V20" s="1"/>
  <c r="V19" s="1"/>
  <c r="V18" s="1"/>
  <c r="V17" s="1"/>
  <c r="V16" s="1"/>
  <c r="V15" s="1"/>
  <c r="V14" s="1"/>
  <c r="V13" s="1"/>
  <c r="V12" s="1"/>
  <c r="V11" s="1"/>
  <c r="V10" s="1"/>
  <c r="V9" s="1"/>
  <c r="V8" s="1"/>
  <c r="V7" s="1"/>
  <c r="V6" s="1"/>
  <c r="V5" s="1"/>
  <c r="V4" s="1"/>
  <c r="V3" s="1"/>
  <c r="V33"/>
  <c r="C3" i="5"/>
  <c r="B24" s="1"/>
  <c r="C3" i="12"/>
  <c r="B4" i="1"/>
  <c r="BH35" i="4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BH24"/>
  <c r="BG24"/>
  <c r="BF24"/>
  <c r="BE24"/>
  <c r="BD24"/>
  <c r="BC24"/>
  <c r="BB24"/>
  <c r="BA24"/>
  <c r="AZ24"/>
  <c r="AY24"/>
  <c r="AX24"/>
  <c r="AW24"/>
  <c r="AV24"/>
  <c r="AU24"/>
  <c r="AT24"/>
  <c r="AS24"/>
  <c r="AR24"/>
  <c r="AQ24"/>
  <c r="AP24"/>
  <c r="AO24"/>
  <c r="AN24"/>
  <c r="AM24"/>
  <c r="AL24"/>
  <c r="AK24"/>
  <c r="AJ24"/>
  <c r="AI24"/>
  <c r="AH24"/>
  <c r="AG24"/>
  <c r="AF24"/>
  <c r="AE24"/>
  <c r="AD24"/>
  <c r="AC24"/>
  <c r="BH22"/>
  <c r="BG22"/>
  <c r="BF22"/>
  <c r="BE22"/>
  <c r="BD22"/>
  <c r="BC22"/>
  <c r="BB22"/>
  <c r="BA22"/>
  <c r="AZ22"/>
  <c r="AY22"/>
  <c r="AX22"/>
  <c r="AW22"/>
  <c r="AV22"/>
  <c r="AU22"/>
  <c r="AT22"/>
  <c r="AS22"/>
  <c r="AR22"/>
  <c r="AQ22"/>
  <c r="AP22"/>
  <c r="AO22"/>
  <c r="AN22"/>
  <c r="AM22"/>
  <c r="AL22"/>
  <c r="AK22"/>
  <c r="AJ22"/>
  <c r="AI22"/>
  <c r="AH22"/>
  <c r="AG22"/>
  <c r="AF22"/>
  <c r="AE22"/>
  <c r="AD22"/>
  <c r="AC22"/>
  <c r="BH20"/>
  <c r="BG20"/>
  <c r="BF20"/>
  <c r="BE20"/>
  <c r="BD20"/>
  <c r="BC20"/>
  <c r="BB20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BH2"/>
  <c r="BG2"/>
  <c r="BF2"/>
  <c r="BE2"/>
  <c r="BD2"/>
  <c r="BC2"/>
  <c r="BB2"/>
  <c r="BA2"/>
  <c r="AZ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B27" i="5"/>
  <c r="B50" s="1"/>
  <c r="B73" s="1"/>
  <c r="B96" s="1"/>
  <c r="B119" s="1"/>
  <c r="B142" s="1"/>
  <c r="B165" s="1"/>
  <c r="B188" s="1"/>
  <c r="B211" s="1"/>
  <c r="B234" s="1"/>
  <c r="B257" s="1"/>
  <c r="B280" s="1"/>
  <c r="B303" s="1"/>
  <c r="B326" s="1"/>
  <c r="B349" s="1"/>
  <c r="B5" i="1"/>
  <c r="AB34" i="4"/>
  <c r="AA34"/>
  <c r="Z34"/>
  <c r="AB32"/>
  <c r="AA32"/>
  <c r="Z32"/>
  <c r="AB30"/>
  <c r="AA30"/>
  <c r="Z30"/>
  <c r="AB28"/>
  <c r="AA28"/>
  <c r="Z28"/>
  <c r="AB26"/>
  <c r="AA26"/>
  <c r="Z26"/>
  <c r="AB24"/>
  <c r="AA24"/>
  <c r="Z24"/>
  <c r="AB22"/>
  <c r="AA22"/>
  <c r="Z22"/>
  <c r="AB20"/>
  <c r="AA20"/>
  <c r="Z20"/>
  <c r="AB18"/>
  <c r="AA18"/>
  <c r="Z18"/>
  <c r="AB16"/>
  <c r="AA16"/>
  <c r="Z16"/>
  <c r="AB14"/>
  <c r="AA14"/>
  <c r="Z14"/>
  <c r="AB12"/>
  <c r="AA12"/>
  <c r="Z12"/>
  <c r="AB10"/>
  <c r="AA10"/>
  <c r="Z10"/>
  <c r="AB8"/>
  <c r="AA8"/>
  <c r="Z8"/>
  <c r="AB6"/>
  <c r="AA6"/>
  <c r="Z6"/>
  <c r="AB35"/>
  <c r="AA35"/>
  <c r="Z35"/>
  <c r="AB4"/>
  <c r="AA4"/>
  <c r="X3"/>
  <c r="Z4"/>
  <c r="B8" i="5" l="1"/>
  <c r="B19"/>
  <c r="C26"/>
  <c r="B45" s="1"/>
  <c r="B16"/>
  <c r="B12"/>
  <c r="B23"/>
  <c r="B15"/>
  <c r="B6"/>
  <c r="B10"/>
  <c r="B14"/>
  <c r="B18"/>
  <c r="B21"/>
  <c r="B7"/>
  <c r="B11"/>
  <c r="B22"/>
  <c r="B5"/>
  <c r="B9"/>
  <c r="B13"/>
  <c r="B17"/>
  <c r="B20"/>
  <c r="BD3" i="4"/>
  <c r="B47" i="5"/>
  <c r="BH31" i="4"/>
  <c r="BD31"/>
  <c r="AZ31"/>
  <c r="AV31"/>
  <c r="AR31"/>
  <c r="AN31"/>
  <c r="AJ31"/>
  <c r="AF31"/>
  <c r="BE31"/>
  <c r="BA31"/>
  <c r="AW31"/>
  <c r="AS31"/>
  <c r="AO31"/>
  <c r="AK31"/>
  <c r="AG31"/>
  <c r="AC31"/>
  <c r="BF31"/>
  <c r="BB31"/>
  <c r="AX31"/>
  <c r="AT31"/>
  <c r="AP31"/>
  <c r="AL31"/>
  <c r="AH31"/>
  <c r="AD31"/>
  <c r="BG31"/>
  <c r="BC31"/>
  <c r="AY31"/>
  <c r="AU31"/>
  <c r="AQ31"/>
  <c r="AM31"/>
  <c r="AI31"/>
  <c r="AE31"/>
  <c r="BG33"/>
  <c r="BC33"/>
  <c r="AY33"/>
  <c r="AU33"/>
  <c r="AQ33"/>
  <c r="AM33"/>
  <c r="AI33"/>
  <c r="AE33"/>
  <c r="BH33"/>
  <c r="BD33"/>
  <c r="AZ33"/>
  <c r="AV33"/>
  <c r="AR33"/>
  <c r="AN33"/>
  <c r="AJ33"/>
  <c r="AF33"/>
  <c r="BE33"/>
  <c r="BA33"/>
  <c r="AW33"/>
  <c r="AS33"/>
  <c r="AO33"/>
  <c r="AK33"/>
  <c r="AG33"/>
  <c r="AC33"/>
  <c r="BF33"/>
  <c r="BB33"/>
  <c r="AX33"/>
  <c r="AT33"/>
  <c r="AP33"/>
  <c r="AL33"/>
  <c r="AH33"/>
  <c r="AD33"/>
  <c r="AI3"/>
  <c r="AC3"/>
  <c r="AN3"/>
  <c r="AY3"/>
  <c r="AD5"/>
  <c r="AL5"/>
  <c r="AW5"/>
  <c r="BG5"/>
  <c r="AC7"/>
  <c r="AD9"/>
  <c r="BG9"/>
  <c r="AF11"/>
  <c r="AN11"/>
  <c r="AV11"/>
  <c r="BD11"/>
  <c r="AE13"/>
  <c r="AI13"/>
  <c r="AM13"/>
  <c r="AQ13"/>
  <c r="AU13"/>
  <c r="AY13"/>
  <c r="BC13"/>
  <c r="BG13"/>
  <c r="AC15"/>
  <c r="AG15"/>
  <c r="AK15"/>
  <c r="AO15"/>
  <c r="AS15"/>
  <c r="AW15"/>
  <c r="BA15"/>
  <c r="BE15"/>
  <c r="AF17"/>
  <c r="AJ17"/>
  <c r="AN17"/>
  <c r="AR17"/>
  <c r="AV17"/>
  <c r="AZ17"/>
  <c r="BD17"/>
  <c r="BH17"/>
  <c r="AE19"/>
  <c r="AJ19"/>
  <c r="AO19"/>
  <c r="AU19"/>
  <c r="BA19"/>
  <c r="AC21"/>
  <c r="AI21"/>
  <c r="AQ21"/>
  <c r="AY21"/>
  <c r="BG21"/>
  <c r="AF23"/>
  <c r="AN23"/>
  <c r="AV23"/>
  <c r="BD23"/>
  <c r="AD25"/>
  <c r="AI25"/>
  <c r="AO25"/>
  <c r="AT25"/>
  <c r="BB25"/>
  <c r="AE27"/>
  <c r="AJ27"/>
  <c r="AO27"/>
  <c r="AU27"/>
  <c r="AZ27"/>
  <c r="BE27"/>
  <c r="AF29"/>
  <c r="AJ29"/>
  <c r="AN29"/>
  <c r="AS29"/>
  <c r="AX29"/>
  <c r="BE29"/>
  <c r="AJ3"/>
  <c r="AU3"/>
  <c r="BE3"/>
  <c r="AC5"/>
  <c r="AK5"/>
  <c r="AU5"/>
  <c r="BF5"/>
  <c r="AC9"/>
  <c r="AU9"/>
  <c r="AC11"/>
  <c r="AK11"/>
  <c r="AS11"/>
  <c r="BA11"/>
  <c r="AD13"/>
  <c r="AH13"/>
  <c r="AL13"/>
  <c r="AP13"/>
  <c r="AT13"/>
  <c r="AX13"/>
  <c r="BB13"/>
  <c r="BF13"/>
  <c r="AF15"/>
  <c r="AJ15"/>
  <c r="AN15"/>
  <c r="AR15"/>
  <c r="AV15"/>
  <c r="AZ15"/>
  <c r="BD15"/>
  <c r="BH15"/>
  <c r="AE17"/>
  <c r="AI17"/>
  <c r="AM17"/>
  <c r="AQ17"/>
  <c r="AU17"/>
  <c r="AY17"/>
  <c r="BC17"/>
  <c r="BG17"/>
  <c r="AC19"/>
  <c r="AI19"/>
  <c r="AN19"/>
  <c r="AS19"/>
  <c r="AZ19"/>
  <c r="BH19"/>
  <c r="AH21"/>
  <c r="AP21"/>
  <c r="AX21"/>
  <c r="BF21"/>
  <c r="AC23"/>
  <c r="AK23"/>
  <c r="AS23"/>
  <c r="BA23"/>
  <c r="AC25"/>
  <c r="AH25"/>
  <c r="AM25"/>
  <c r="AS25"/>
  <c r="AY25"/>
  <c r="BG25"/>
  <c r="AC27"/>
  <c r="AI27"/>
  <c r="AN27"/>
  <c r="AS27"/>
  <c r="AY27"/>
  <c r="BD27"/>
  <c r="AE29"/>
  <c r="AI29"/>
  <c r="AM29"/>
  <c r="AR29"/>
  <c r="AW29"/>
  <c r="BD29"/>
  <c r="BF29"/>
  <c r="BB29"/>
  <c r="BG29"/>
  <c r="BC29"/>
  <c r="AY29"/>
  <c r="AU29"/>
  <c r="AQ29"/>
  <c r="AS3"/>
  <c r="AG5"/>
  <c r="AQ5"/>
  <c r="BB5"/>
  <c r="AW7"/>
  <c r="AQ9"/>
  <c r="AJ11"/>
  <c r="AR11"/>
  <c r="AZ11"/>
  <c r="BH11"/>
  <c r="AC13"/>
  <c r="AG13"/>
  <c r="AK13"/>
  <c r="AO13"/>
  <c r="AS13"/>
  <c r="AW13"/>
  <c r="BA13"/>
  <c r="BE13"/>
  <c r="AE15"/>
  <c r="AI15"/>
  <c r="AM15"/>
  <c r="AQ15"/>
  <c r="AU15"/>
  <c r="AY15"/>
  <c r="BC15"/>
  <c r="BG15"/>
  <c r="AD17"/>
  <c r="AH17"/>
  <c r="AL17"/>
  <c r="AP17"/>
  <c r="AT17"/>
  <c r="AX17"/>
  <c r="BB17"/>
  <c r="BF17"/>
  <c r="AG19"/>
  <c r="AM19"/>
  <c r="AR19"/>
  <c r="AW19"/>
  <c r="BE19"/>
  <c r="AE21"/>
  <c r="AM21"/>
  <c r="AU21"/>
  <c r="BC21"/>
  <c r="AJ23"/>
  <c r="AR23"/>
  <c r="AZ23"/>
  <c r="BH23"/>
  <c r="AG25"/>
  <c r="AL25"/>
  <c r="AQ25"/>
  <c r="AX25"/>
  <c r="BF25"/>
  <c r="AG27"/>
  <c r="AM27"/>
  <c r="AR27"/>
  <c r="AW27"/>
  <c r="BC27"/>
  <c r="BH27"/>
  <c r="AD29"/>
  <c r="AH29"/>
  <c r="AL29"/>
  <c r="AP29"/>
  <c r="AV29"/>
  <c r="BA29"/>
  <c r="AE3"/>
  <c r="AO3"/>
  <c r="AZ3"/>
  <c r="AE5"/>
  <c r="AP5"/>
  <c r="BA5"/>
  <c r="AG7"/>
  <c r="AE9"/>
  <c r="AG11"/>
  <c r="AO11"/>
  <c r="AW11"/>
  <c r="BE11"/>
  <c r="AF13"/>
  <c r="AJ13"/>
  <c r="AN13"/>
  <c r="AR13"/>
  <c r="AV13"/>
  <c r="AZ13"/>
  <c r="BD13"/>
  <c r="BH13"/>
  <c r="AD15"/>
  <c r="AH15"/>
  <c r="AL15"/>
  <c r="AP15"/>
  <c r="AT15"/>
  <c r="AX15"/>
  <c r="BB15"/>
  <c r="BF15"/>
  <c r="AC17"/>
  <c r="AG17"/>
  <c r="AK17"/>
  <c r="AO17"/>
  <c r="AS17"/>
  <c r="AW17"/>
  <c r="BA17"/>
  <c r="BE17"/>
  <c r="AF19"/>
  <c r="AK19"/>
  <c r="AQ19"/>
  <c r="AV19"/>
  <c r="BD19"/>
  <c r="AD21"/>
  <c r="AL21"/>
  <c r="AT21"/>
  <c r="BB21"/>
  <c r="AG23"/>
  <c r="AO23"/>
  <c r="AW23"/>
  <c r="BE23"/>
  <c r="AE25"/>
  <c r="AK25"/>
  <c r="AP25"/>
  <c r="AU25"/>
  <c r="BC25"/>
  <c r="AW25"/>
  <c r="AF27"/>
  <c r="AK27"/>
  <c r="AQ27"/>
  <c r="AV27"/>
  <c r="BA27"/>
  <c r="BG27"/>
  <c r="AC29"/>
  <c r="AG29"/>
  <c r="AK29"/>
  <c r="AO29"/>
  <c r="AT29"/>
  <c r="AZ29"/>
  <c r="BH29"/>
  <c r="BF9"/>
  <c r="BB9"/>
  <c r="AX9"/>
  <c r="AT9"/>
  <c r="AP9"/>
  <c r="AL9"/>
  <c r="AH9"/>
  <c r="AS7"/>
  <c r="BH7"/>
  <c r="BD7"/>
  <c r="AZ7"/>
  <c r="AV7"/>
  <c r="AR7"/>
  <c r="AN7"/>
  <c r="AJ7"/>
  <c r="AF7"/>
  <c r="BG7"/>
  <c r="BC7"/>
  <c r="AY7"/>
  <c r="AU7"/>
  <c r="AQ7"/>
  <c r="AM7"/>
  <c r="AI7"/>
  <c r="AE7"/>
  <c r="BF3"/>
  <c r="BB3"/>
  <c r="AX3"/>
  <c r="AT3"/>
  <c r="AP3"/>
  <c r="AL3"/>
  <c r="AH3"/>
  <c r="AD3"/>
  <c r="AG3"/>
  <c r="AM3"/>
  <c r="AR3"/>
  <c r="AW3"/>
  <c r="BC3"/>
  <c r="BH3"/>
  <c r="AI5"/>
  <c r="AO5"/>
  <c r="AT5"/>
  <c r="AY5"/>
  <c r="BE5"/>
  <c r="AO7"/>
  <c r="BE7"/>
  <c r="AM9"/>
  <c r="BC9"/>
  <c r="AF3"/>
  <c r="AK3"/>
  <c r="AQ3"/>
  <c r="AV3"/>
  <c r="BA3"/>
  <c r="BG3"/>
  <c r="AH5"/>
  <c r="AM5"/>
  <c r="AS5"/>
  <c r="AX5"/>
  <c r="BC5"/>
  <c r="AK7"/>
  <c r="BA7"/>
  <c r="AI9"/>
  <c r="AY9"/>
  <c r="AG9"/>
  <c r="AK9"/>
  <c r="AO9"/>
  <c r="AS9"/>
  <c r="AW9"/>
  <c r="BA9"/>
  <c r="BE9"/>
  <c r="AE11"/>
  <c r="AI11"/>
  <c r="AM11"/>
  <c r="AQ11"/>
  <c r="AU11"/>
  <c r="AY11"/>
  <c r="BC11"/>
  <c r="BG11"/>
  <c r="BF19"/>
  <c r="BB19"/>
  <c r="AX19"/>
  <c r="AT19"/>
  <c r="AP19"/>
  <c r="AL19"/>
  <c r="AH19"/>
  <c r="AD19"/>
  <c r="BG19"/>
  <c r="BC19"/>
  <c r="AY19"/>
  <c r="AF5"/>
  <c r="AJ5"/>
  <c r="AN5"/>
  <c r="AR5"/>
  <c r="AV5"/>
  <c r="AZ5"/>
  <c r="BD5"/>
  <c r="BH5"/>
  <c r="AD7"/>
  <c r="AH7"/>
  <c r="AL7"/>
  <c r="AP7"/>
  <c r="AT7"/>
  <c r="AX7"/>
  <c r="BB7"/>
  <c r="BF7"/>
  <c r="AF9"/>
  <c r="AJ9"/>
  <c r="AN9"/>
  <c r="AR9"/>
  <c r="AV9"/>
  <c r="AZ9"/>
  <c r="BD9"/>
  <c r="BH9"/>
  <c r="AD11"/>
  <c r="AH11"/>
  <c r="AL11"/>
  <c r="AP11"/>
  <c r="AT11"/>
  <c r="AX11"/>
  <c r="BB11"/>
  <c r="BF11"/>
  <c r="BH21"/>
  <c r="BD21"/>
  <c r="AZ21"/>
  <c r="AV21"/>
  <c r="AR21"/>
  <c r="AN21"/>
  <c r="AJ21"/>
  <c r="AF21"/>
  <c r="BE21"/>
  <c r="BA21"/>
  <c r="AW21"/>
  <c r="AS21"/>
  <c r="AO21"/>
  <c r="AK21"/>
  <c r="AG21"/>
  <c r="AE23"/>
  <c r="AI23"/>
  <c r="AM23"/>
  <c r="AQ23"/>
  <c r="AU23"/>
  <c r="AY23"/>
  <c r="BC23"/>
  <c r="BG23"/>
  <c r="BA25"/>
  <c r="BE25"/>
  <c r="AD23"/>
  <c r="AH23"/>
  <c r="AL23"/>
  <c r="AP23"/>
  <c r="AT23"/>
  <c r="AX23"/>
  <c r="BB23"/>
  <c r="BF23"/>
  <c r="AF25"/>
  <c r="AJ25"/>
  <c r="AN25"/>
  <c r="AR25"/>
  <c r="AV25"/>
  <c r="AZ25"/>
  <c r="BD25"/>
  <c r="BH25"/>
  <c r="AD27"/>
  <c r="AH27"/>
  <c r="AL27"/>
  <c r="AP27"/>
  <c r="AT27"/>
  <c r="AX27"/>
  <c r="BB27"/>
  <c r="BF27"/>
  <c r="Z21"/>
  <c r="Z25"/>
  <c r="Z27"/>
  <c r="Z31"/>
  <c r="Z33"/>
  <c r="B40" i="5"/>
  <c r="B31"/>
  <c r="B35"/>
  <c r="C26" i="12"/>
  <c r="B32" i="5"/>
  <c r="Z13" i="4"/>
  <c r="AA29"/>
  <c r="AA23"/>
  <c r="AB27"/>
  <c r="Z7"/>
  <c r="AA19"/>
  <c r="AB13"/>
  <c r="Z5"/>
  <c r="AB17"/>
  <c r="AB25"/>
  <c r="AA33"/>
  <c r="AA5"/>
  <c r="AA25"/>
  <c r="AA15"/>
  <c r="Z17"/>
  <c r="AA27"/>
  <c r="Z29"/>
  <c r="AA9"/>
  <c r="AA11"/>
  <c r="AA7"/>
  <c r="Z9"/>
  <c r="AB21"/>
  <c r="AB31"/>
  <c r="AB29"/>
  <c r="AA31"/>
  <c r="AB33"/>
  <c r="AB3"/>
  <c r="AB5"/>
  <c r="AB7"/>
  <c r="AB9"/>
  <c r="AB11"/>
  <c r="AA13"/>
  <c r="Z15"/>
  <c r="AA17"/>
  <c r="AB19"/>
  <c r="AA21"/>
  <c r="Z23"/>
  <c r="AA3"/>
  <c r="Z3"/>
  <c r="Z11"/>
  <c r="AB15"/>
  <c r="Z19"/>
  <c r="AB23"/>
  <c r="AB2"/>
  <c r="AA2"/>
  <c r="Z2"/>
  <c r="B44" i="5" l="1"/>
  <c r="B39"/>
  <c r="B41"/>
  <c r="B36"/>
  <c r="B34"/>
  <c r="B43"/>
  <c r="C49"/>
  <c r="B58" s="1"/>
  <c r="B33"/>
  <c r="B37"/>
  <c r="B30"/>
  <c r="B29"/>
  <c r="B38"/>
  <c r="B28"/>
  <c r="B42"/>
  <c r="B46"/>
  <c r="B56"/>
  <c r="S19" i="4"/>
  <c r="D206" i="5" s="1"/>
  <c r="CE206" s="1"/>
  <c r="T19" i="4"/>
  <c r="D207" i="5" s="1"/>
  <c r="CE207" s="1"/>
  <c r="P19" i="4"/>
  <c r="D203" i="5" s="1"/>
  <c r="CE203" s="1"/>
  <c r="Q19" i="4"/>
  <c r="D204" i="5" s="1"/>
  <c r="CE204" s="1"/>
  <c r="R19" i="4"/>
  <c r="D205" i="5" s="1"/>
  <c r="CE205" s="1"/>
  <c r="T9" i="4"/>
  <c r="D92" i="5" s="1"/>
  <c r="P9" i="4"/>
  <c r="D88" i="5" s="1"/>
  <c r="Q9" i="4"/>
  <c r="D89" i="5" s="1"/>
  <c r="R9" i="4"/>
  <c r="D90" i="5" s="1"/>
  <c r="S9" i="4"/>
  <c r="D91" i="5" s="1"/>
  <c r="C33" i="4"/>
  <c r="T33"/>
  <c r="D368" i="5" s="1"/>
  <c r="CE368" s="1"/>
  <c r="P33" i="4"/>
  <c r="D364" i="5" s="1"/>
  <c r="CE364" s="1"/>
  <c r="Q33" i="4"/>
  <c r="D365" i="5" s="1"/>
  <c r="CE365" s="1"/>
  <c r="R33" i="4"/>
  <c r="D366" i="5" s="1"/>
  <c r="CE366" s="1"/>
  <c r="S33" i="4"/>
  <c r="D367" i="5" s="1"/>
  <c r="CE367" s="1"/>
  <c r="B21" i="4"/>
  <c r="R21"/>
  <c r="D228" i="5" s="1"/>
  <c r="S21" i="4"/>
  <c r="D229" i="5" s="1"/>
  <c r="T21" i="4"/>
  <c r="D230" i="5" s="1"/>
  <c r="P21" i="4"/>
  <c r="D226" i="5" s="1"/>
  <c r="Q21" i="4"/>
  <c r="D227" i="5" s="1"/>
  <c r="S11" i="4"/>
  <c r="D114" i="5" s="1"/>
  <c r="T11" i="4"/>
  <c r="D115" i="5" s="1"/>
  <c r="P11" i="4"/>
  <c r="D111" i="5" s="1"/>
  <c r="Q11" i="4"/>
  <c r="D112" i="5" s="1"/>
  <c r="R11" i="4"/>
  <c r="D113" i="5" s="1"/>
  <c r="R13" i="4"/>
  <c r="D136" i="5" s="1"/>
  <c r="S13" i="4"/>
  <c r="D137" i="5" s="1"/>
  <c r="T13" i="4"/>
  <c r="D138" i="5" s="1"/>
  <c r="P13" i="4"/>
  <c r="D134" i="5" s="1"/>
  <c r="Q13" i="4"/>
  <c r="D135" i="5" s="1"/>
  <c r="Q7" i="4"/>
  <c r="D66" i="5" s="1"/>
  <c r="R7" i="4"/>
  <c r="D67" i="5" s="1"/>
  <c r="S7" i="4"/>
  <c r="D68" i="5" s="1"/>
  <c r="T7" i="4"/>
  <c r="D69" i="5" s="1"/>
  <c r="P7" i="4"/>
  <c r="D65" i="5" s="1"/>
  <c r="S3" i="4"/>
  <c r="D22" i="5" s="1"/>
  <c r="T3" i="4"/>
  <c r="D23" i="5" s="1"/>
  <c r="P3" i="4"/>
  <c r="Q3"/>
  <c r="D20" i="5" s="1"/>
  <c r="R3" i="4"/>
  <c r="D21" i="5" s="1"/>
  <c r="T17" i="4"/>
  <c r="D184" i="5" s="1"/>
  <c r="P17" i="4"/>
  <c r="D180" i="5" s="1"/>
  <c r="Q17" i="4"/>
  <c r="D181" i="5" s="1"/>
  <c r="R17" i="4"/>
  <c r="D182" i="5" s="1"/>
  <c r="S17" i="4"/>
  <c r="D183" i="5" s="1"/>
  <c r="T25" i="4"/>
  <c r="D276" i="5" s="1"/>
  <c r="P25" i="4"/>
  <c r="D272" i="5" s="1"/>
  <c r="Q25" i="4"/>
  <c r="D273" i="5" s="1"/>
  <c r="R25" i="4"/>
  <c r="D274" i="5" s="1"/>
  <c r="S25" i="4"/>
  <c r="D275" i="5" s="1"/>
  <c r="R5" i="4"/>
  <c r="D44" i="5" s="1"/>
  <c r="S5" i="4"/>
  <c r="D45" i="5" s="1"/>
  <c r="T5" i="4"/>
  <c r="D46" i="5" s="1"/>
  <c r="P5" i="4"/>
  <c r="D42" i="5" s="1"/>
  <c r="Q5" i="4"/>
  <c r="D43" i="5" s="1"/>
  <c r="S27" i="4"/>
  <c r="D298" i="5" s="1"/>
  <c r="T27" i="4"/>
  <c r="D299" i="5" s="1"/>
  <c r="P27" i="4"/>
  <c r="D295" i="5" s="1"/>
  <c r="Q27" i="4"/>
  <c r="D296" i="5" s="1"/>
  <c r="R27" i="4"/>
  <c r="D297" i="5" s="1"/>
  <c r="Q23" i="4"/>
  <c r="D250" i="5" s="1"/>
  <c r="R23" i="4"/>
  <c r="D251" i="5" s="1"/>
  <c r="S23" i="4"/>
  <c r="D252" i="5" s="1"/>
  <c r="T23" i="4"/>
  <c r="D253" i="5" s="1"/>
  <c r="P23" i="4"/>
  <c r="D249" i="5" s="1"/>
  <c r="Q15" i="4"/>
  <c r="D158" i="5" s="1"/>
  <c r="R15" i="4"/>
  <c r="D159" i="5" s="1"/>
  <c r="S15" i="4"/>
  <c r="D160" i="5" s="1"/>
  <c r="T15" i="4"/>
  <c r="D161" i="5" s="1"/>
  <c r="P15" i="4"/>
  <c r="D157" i="5" s="1"/>
  <c r="R29" i="4"/>
  <c r="D320" i="5" s="1"/>
  <c r="S29" i="4"/>
  <c r="D321" i="5" s="1"/>
  <c r="T29" i="4"/>
  <c r="D322" i="5" s="1"/>
  <c r="P29" i="4"/>
  <c r="D318" i="5" s="1"/>
  <c r="Q29" i="4"/>
  <c r="D319" i="5" s="1"/>
  <c r="Q31" i="4"/>
  <c r="D342" i="5" s="1"/>
  <c r="R31" i="4"/>
  <c r="D343" i="5" s="1"/>
  <c r="S31" i="4"/>
  <c r="D344" i="5" s="1"/>
  <c r="T31" i="4"/>
  <c r="D345" i="5" s="1"/>
  <c r="P31" i="4"/>
  <c r="D341" i="5" s="1"/>
  <c r="B33" i="4"/>
  <c r="L31"/>
  <c r="M21"/>
  <c r="M25"/>
  <c r="O33"/>
  <c r="B63" i="5"/>
  <c r="B64"/>
  <c r="B70"/>
  <c r="C72"/>
  <c r="B78" s="1"/>
  <c r="B54"/>
  <c r="B51"/>
  <c r="B52"/>
  <c r="B79"/>
  <c r="C49" i="12"/>
  <c r="M5" i="4"/>
  <c r="N5"/>
  <c r="O5"/>
  <c r="K5"/>
  <c r="L5"/>
  <c r="L7"/>
  <c r="K7"/>
  <c r="M7"/>
  <c r="O7"/>
  <c r="N7"/>
  <c r="M31"/>
  <c r="N21"/>
  <c r="M33"/>
  <c r="O21"/>
  <c r="N3"/>
  <c r="O3"/>
  <c r="K3"/>
  <c r="M3"/>
  <c r="L3"/>
  <c r="L15"/>
  <c r="O15"/>
  <c r="M15"/>
  <c r="N15"/>
  <c r="K15"/>
  <c r="M13"/>
  <c r="N13"/>
  <c r="L13"/>
  <c r="O13"/>
  <c r="K13"/>
  <c r="B7"/>
  <c r="L33"/>
  <c r="L25"/>
  <c r="N19"/>
  <c r="O19"/>
  <c r="K19"/>
  <c r="M19"/>
  <c r="L19"/>
  <c r="K31"/>
  <c r="O31"/>
  <c r="M29"/>
  <c r="N29"/>
  <c r="L29"/>
  <c r="O29"/>
  <c r="K29"/>
  <c r="O17"/>
  <c r="K17"/>
  <c r="L17"/>
  <c r="M17"/>
  <c r="N17"/>
  <c r="M27"/>
  <c r="N25"/>
  <c r="N33"/>
  <c r="K25"/>
  <c r="K27"/>
  <c r="L27"/>
  <c r="O25"/>
  <c r="N11"/>
  <c r="M11"/>
  <c r="O11"/>
  <c r="K11"/>
  <c r="L11"/>
  <c r="L23"/>
  <c r="M23"/>
  <c r="O23"/>
  <c r="N23"/>
  <c r="K23"/>
  <c r="O9"/>
  <c r="K9"/>
  <c r="L9"/>
  <c r="M9"/>
  <c r="N9"/>
  <c r="L21"/>
  <c r="K33"/>
  <c r="O27"/>
  <c r="N31"/>
  <c r="K21"/>
  <c r="N27"/>
  <c r="U21"/>
  <c r="E33"/>
  <c r="F25"/>
  <c r="U33"/>
  <c r="H31"/>
  <c r="H7"/>
  <c r="U27"/>
  <c r="E25"/>
  <c r="U13"/>
  <c r="H19"/>
  <c r="D19"/>
  <c r="I19"/>
  <c r="E19"/>
  <c r="J19"/>
  <c r="F19"/>
  <c r="B19"/>
  <c r="U19"/>
  <c r="G19"/>
  <c r="C19"/>
  <c r="H3"/>
  <c r="D3"/>
  <c r="I3"/>
  <c r="E3"/>
  <c r="J3"/>
  <c r="F3"/>
  <c r="B3"/>
  <c r="U3"/>
  <c r="G3"/>
  <c r="C3"/>
  <c r="J5"/>
  <c r="F5"/>
  <c r="B5"/>
  <c r="U5"/>
  <c r="D47" i="5" s="1"/>
  <c r="CE47" s="1"/>
  <c r="G5" i="4"/>
  <c r="C5"/>
  <c r="H5"/>
  <c r="D5"/>
  <c r="I5"/>
  <c r="E5"/>
  <c r="B25"/>
  <c r="G33"/>
  <c r="I27"/>
  <c r="C25"/>
  <c r="I7"/>
  <c r="H33"/>
  <c r="B31"/>
  <c r="H25"/>
  <c r="J7"/>
  <c r="I33"/>
  <c r="C31"/>
  <c r="I25"/>
  <c r="U7"/>
  <c r="J25"/>
  <c r="I21"/>
  <c r="G21"/>
  <c r="J21"/>
  <c r="H15"/>
  <c r="D15"/>
  <c r="I15"/>
  <c r="E15"/>
  <c r="J15"/>
  <c r="F15"/>
  <c r="B15"/>
  <c r="U15"/>
  <c r="G15"/>
  <c r="C15"/>
  <c r="F33"/>
  <c r="D7"/>
  <c r="E31"/>
  <c r="G25"/>
  <c r="C13"/>
  <c r="F31"/>
  <c r="B27"/>
  <c r="D13"/>
  <c r="G31"/>
  <c r="C27"/>
  <c r="E13"/>
  <c r="J33"/>
  <c r="J13"/>
  <c r="E21"/>
  <c r="C21"/>
  <c r="F21"/>
  <c r="J29"/>
  <c r="F29"/>
  <c r="B29"/>
  <c r="U29"/>
  <c r="G29"/>
  <c r="C29"/>
  <c r="H29"/>
  <c r="D29"/>
  <c r="I29"/>
  <c r="E29"/>
  <c r="J17"/>
  <c r="F17"/>
  <c r="B17"/>
  <c r="U17"/>
  <c r="G17"/>
  <c r="C17"/>
  <c r="H17"/>
  <c r="D17"/>
  <c r="I17"/>
  <c r="E17"/>
  <c r="D27"/>
  <c r="B13"/>
  <c r="I31"/>
  <c r="U25"/>
  <c r="G13"/>
  <c r="J31"/>
  <c r="F27"/>
  <c r="H13"/>
  <c r="U31"/>
  <c r="G27"/>
  <c r="I13"/>
  <c r="C7"/>
  <c r="H27"/>
  <c r="H21"/>
  <c r="H11"/>
  <c r="D11"/>
  <c r="I11"/>
  <c r="E11"/>
  <c r="J11"/>
  <c r="F11"/>
  <c r="B11"/>
  <c r="U11"/>
  <c r="G11"/>
  <c r="C11"/>
  <c r="H23"/>
  <c r="D23"/>
  <c r="I23"/>
  <c r="E23"/>
  <c r="J23"/>
  <c r="F23"/>
  <c r="B23"/>
  <c r="U23"/>
  <c r="G23"/>
  <c r="C23"/>
  <c r="J9"/>
  <c r="F9"/>
  <c r="B9"/>
  <c r="U9"/>
  <c r="G9"/>
  <c r="C9"/>
  <c r="H9"/>
  <c r="D9"/>
  <c r="I9"/>
  <c r="E9"/>
  <c r="D31"/>
  <c r="F13"/>
  <c r="E27"/>
  <c r="E7"/>
  <c r="D33"/>
  <c r="J27"/>
  <c r="D25"/>
  <c r="F7"/>
  <c r="G7"/>
  <c r="D21"/>
  <c r="B69" i="5" l="1"/>
  <c r="B68"/>
  <c r="B67"/>
  <c r="B60"/>
  <c r="B55"/>
  <c r="B57"/>
  <c r="B65"/>
  <c r="B62"/>
  <c r="B59"/>
  <c r="B66"/>
  <c r="B53"/>
  <c r="B61"/>
  <c r="CE343"/>
  <c r="CC343"/>
  <c r="CB343"/>
  <c r="CB318"/>
  <c r="CE318"/>
  <c r="CC318"/>
  <c r="CC252"/>
  <c r="CB252"/>
  <c r="CE252"/>
  <c r="CB296"/>
  <c r="CE296"/>
  <c r="CC296"/>
  <c r="CB275"/>
  <c r="CC275"/>
  <c r="CE275"/>
  <c r="CB276"/>
  <c r="CE276"/>
  <c r="CC276"/>
  <c r="CB183"/>
  <c r="CE183"/>
  <c r="CC183"/>
  <c r="CB184"/>
  <c r="CE184"/>
  <c r="CC184"/>
  <c r="CB227"/>
  <c r="CE227"/>
  <c r="CC227"/>
  <c r="CE228"/>
  <c r="CC228"/>
  <c r="CB228"/>
  <c r="CC344"/>
  <c r="CB344"/>
  <c r="CE344"/>
  <c r="CB319"/>
  <c r="CC319"/>
  <c r="CE319"/>
  <c r="CE320"/>
  <c r="CC320"/>
  <c r="CB320"/>
  <c r="CB253"/>
  <c r="CE253"/>
  <c r="CC253"/>
  <c r="CE297"/>
  <c r="CB297"/>
  <c r="CC297"/>
  <c r="CC298"/>
  <c r="CB298"/>
  <c r="CE298"/>
  <c r="CB272"/>
  <c r="CE272"/>
  <c r="CC272"/>
  <c r="CB180"/>
  <c r="CE180"/>
  <c r="CC180"/>
  <c r="CC229"/>
  <c r="CB229"/>
  <c r="CE229"/>
  <c r="CB345"/>
  <c r="CE345"/>
  <c r="CC345"/>
  <c r="CB321"/>
  <c r="CE321"/>
  <c r="CC321"/>
  <c r="CB249"/>
  <c r="CE249"/>
  <c r="CC249"/>
  <c r="CB250"/>
  <c r="CE250"/>
  <c r="CC250"/>
  <c r="CB299"/>
  <c r="CC299"/>
  <c r="CE299"/>
  <c r="CB273"/>
  <c r="CE273"/>
  <c r="CC273"/>
  <c r="CB181"/>
  <c r="CC181"/>
  <c r="CE181"/>
  <c r="CB230"/>
  <c r="CE230"/>
  <c r="CC230"/>
  <c r="CB341"/>
  <c r="CC341"/>
  <c r="CE341"/>
  <c r="CB342"/>
  <c r="CE342"/>
  <c r="CC342"/>
  <c r="CB322"/>
  <c r="CE322"/>
  <c r="CC322"/>
  <c r="CE251"/>
  <c r="CC251"/>
  <c r="CB251"/>
  <c r="CB295"/>
  <c r="CC295"/>
  <c r="CE295"/>
  <c r="CE274"/>
  <c r="CC274"/>
  <c r="CB274"/>
  <c r="CC182"/>
  <c r="CB182"/>
  <c r="CE182"/>
  <c r="CB226"/>
  <c r="CE226"/>
  <c r="CC226"/>
  <c r="CE46"/>
  <c r="CE69"/>
  <c r="CC112"/>
  <c r="CB112"/>
  <c r="CE112"/>
  <c r="CE92"/>
  <c r="CC159"/>
  <c r="CB159"/>
  <c r="CE159"/>
  <c r="CE137"/>
  <c r="CE91"/>
  <c r="CE157"/>
  <c r="CB157"/>
  <c r="CC157"/>
  <c r="CE158"/>
  <c r="CC158"/>
  <c r="CB158"/>
  <c r="CE68"/>
  <c r="CE135"/>
  <c r="CE136"/>
  <c r="CB111"/>
  <c r="CE111"/>
  <c r="CC111"/>
  <c r="CE90"/>
  <c r="CB160"/>
  <c r="CC160"/>
  <c r="CE160"/>
  <c r="CE113"/>
  <c r="CB113"/>
  <c r="CC113"/>
  <c r="CE88"/>
  <c r="CC161"/>
  <c r="CE161"/>
  <c r="CB161"/>
  <c r="CE44"/>
  <c r="CE134"/>
  <c r="CB115"/>
  <c r="CC115"/>
  <c r="CE115"/>
  <c r="CE89"/>
  <c r="CE65"/>
  <c r="CE138"/>
  <c r="CC114"/>
  <c r="CB114"/>
  <c r="CE114"/>
  <c r="B87"/>
  <c r="B93"/>
  <c r="B84"/>
  <c r="B91"/>
  <c r="B89"/>
  <c r="B92"/>
  <c r="B90"/>
  <c r="B88"/>
  <c r="CE45"/>
  <c r="CE42"/>
  <c r="CE66"/>
  <c r="CE43"/>
  <c r="CE67"/>
  <c r="B82"/>
  <c r="B74"/>
  <c r="B83"/>
  <c r="B75"/>
  <c r="B80"/>
  <c r="B76"/>
  <c r="B86"/>
  <c r="C95"/>
  <c r="B109" s="1"/>
  <c r="B85"/>
  <c r="B81"/>
  <c r="B77"/>
  <c r="D19"/>
  <c r="CE19" s="1"/>
  <c r="D24"/>
  <c r="CE23"/>
  <c r="CE22"/>
  <c r="CE21"/>
  <c r="CE20"/>
  <c r="C72" i="12"/>
  <c r="D10" i="5"/>
  <c r="CE10" s="1"/>
  <c r="D309"/>
  <c r="CE309" s="1"/>
  <c r="D217"/>
  <c r="CE217" s="1"/>
  <c r="D125"/>
  <c r="D33"/>
  <c r="D240"/>
  <c r="CE240" s="1"/>
  <c r="D148"/>
  <c r="D56"/>
  <c r="D332"/>
  <c r="CE332" s="1"/>
  <c r="D263"/>
  <c r="CE263" s="1"/>
  <c r="D171"/>
  <c r="CE171" s="1"/>
  <c r="D79"/>
  <c r="D286"/>
  <c r="CE286" s="1"/>
  <c r="D355"/>
  <c r="CE355" s="1"/>
  <c r="D102"/>
  <c r="D194"/>
  <c r="CE194" s="1"/>
  <c r="D13"/>
  <c r="CE13" s="1"/>
  <c r="D358"/>
  <c r="CE358" s="1"/>
  <c r="D312"/>
  <c r="CE312" s="1"/>
  <c r="D243"/>
  <c r="CE243" s="1"/>
  <c r="D151"/>
  <c r="D59"/>
  <c r="D266"/>
  <c r="CE266" s="1"/>
  <c r="D174"/>
  <c r="CE174" s="1"/>
  <c r="D82"/>
  <c r="D105"/>
  <c r="D335"/>
  <c r="CE335" s="1"/>
  <c r="D36"/>
  <c r="D220"/>
  <c r="CE220" s="1"/>
  <c r="D197"/>
  <c r="CE197" s="1"/>
  <c r="D128"/>
  <c r="D289"/>
  <c r="CE289" s="1"/>
  <c r="D11"/>
  <c r="D356"/>
  <c r="CE356" s="1"/>
  <c r="D333"/>
  <c r="CE333" s="1"/>
  <c r="D287"/>
  <c r="CE287" s="1"/>
  <c r="D195"/>
  <c r="CE195" s="1"/>
  <c r="D103"/>
  <c r="D57"/>
  <c r="D34"/>
  <c r="D310"/>
  <c r="CE310" s="1"/>
  <c r="D218"/>
  <c r="CE218" s="1"/>
  <c r="D126"/>
  <c r="D241"/>
  <c r="CE241" s="1"/>
  <c r="D149"/>
  <c r="D264"/>
  <c r="CE264" s="1"/>
  <c r="D172"/>
  <c r="CE172" s="1"/>
  <c r="D80"/>
  <c r="D14"/>
  <c r="CE14" s="1"/>
  <c r="D290"/>
  <c r="CE290" s="1"/>
  <c r="D221"/>
  <c r="CE221" s="1"/>
  <c r="D198"/>
  <c r="CE198" s="1"/>
  <c r="D129"/>
  <c r="D37"/>
  <c r="D83"/>
  <c r="D359"/>
  <c r="CE359" s="1"/>
  <c r="D313"/>
  <c r="CE313" s="1"/>
  <c r="D244"/>
  <c r="CE244" s="1"/>
  <c r="D152"/>
  <c r="D60"/>
  <c r="D267"/>
  <c r="CE267" s="1"/>
  <c r="D175"/>
  <c r="CE175" s="1"/>
  <c r="D336"/>
  <c r="CE336" s="1"/>
  <c r="D106"/>
  <c r="D6"/>
  <c r="CE6" s="1"/>
  <c r="D305"/>
  <c r="CE305" s="1"/>
  <c r="D236"/>
  <c r="CE236" s="1"/>
  <c r="D213"/>
  <c r="CE213" s="1"/>
  <c r="D144"/>
  <c r="D52"/>
  <c r="D29"/>
  <c r="D351"/>
  <c r="CE351" s="1"/>
  <c r="D328"/>
  <c r="CE328" s="1"/>
  <c r="D259"/>
  <c r="CE259" s="1"/>
  <c r="D167"/>
  <c r="CE167" s="1"/>
  <c r="D75"/>
  <c r="D98"/>
  <c r="D121"/>
  <c r="D190"/>
  <c r="CE190" s="1"/>
  <c r="D282"/>
  <c r="CE282" s="1"/>
  <c r="D7"/>
  <c r="CE7" s="1"/>
  <c r="D283"/>
  <c r="CE283" s="1"/>
  <c r="D191"/>
  <c r="CE191" s="1"/>
  <c r="D122"/>
  <c r="D168"/>
  <c r="CE168" s="1"/>
  <c r="D76"/>
  <c r="D306"/>
  <c r="CE306" s="1"/>
  <c r="D214"/>
  <c r="CE214" s="1"/>
  <c r="D145"/>
  <c r="D53"/>
  <c r="D352"/>
  <c r="CE352" s="1"/>
  <c r="D237"/>
  <c r="CE237" s="1"/>
  <c r="D329"/>
  <c r="CE329" s="1"/>
  <c r="D30"/>
  <c r="D99"/>
  <c r="D260"/>
  <c r="CE260" s="1"/>
  <c r="D16"/>
  <c r="D315"/>
  <c r="CE315" s="1"/>
  <c r="D246"/>
  <c r="CE246" s="1"/>
  <c r="D177"/>
  <c r="CE177" s="1"/>
  <c r="D85"/>
  <c r="D269"/>
  <c r="CE269" s="1"/>
  <c r="D108"/>
  <c r="D338"/>
  <c r="CE338" s="1"/>
  <c r="D292"/>
  <c r="CE292" s="1"/>
  <c r="D223"/>
  <c r="CE223" s="1"/>
  <c r="D200"/>
  <c r="CE200" s="1"/>
  <c r="D131"/>
  <c r="D361"/>
  <c r="CE361" s="1"/>
  <c r="D154"/>
  <c r="D62"/>
  <c r="D39"/>
  <c r="D9"/>
  <c r="D239"/>
  <c r="CE239" s="1"/>
  <c r="D147"/>
  <c r="D55"/>
  <c r="D101"/>
  <c r="D331"/>
  <c r="CE331" s="1"/>
  <c r="D262"/>
  <c r="CE262" s="1"/>
  <c r="D170"/>
  <c r="CE170" s="1"/>
  <c r="D78"/>
  <c r="D285"/>
  <c r="CE285" s="1"/>
  <c r="D193"/>
  <c r="CE193" s="1"/>
  <c r="D32"/>
  <c r="D354"/>
  <c r="CE354" s="1"/>
  <c r="D308"/>
  <c r="CE308" s="1"/>
  <c r="D216"/>
  <c r="CE216" s="1"/>
  <c r="D124"/>
  <c r="D5"/>
  <c r="D350"/>
  <c r="CE350" s="1"/>
  <c r="D327"/>
  <c r="CE327" s="1"/>
  <c r="D258"/>
  <c r="CE258" s="1"/>
  <c r="D166"/>
  <c r="CE166" s="1"/>
  <c r="D74"/>
  <c r="D120"/>
  <c r="D189"/>
  <c r="CE189" s="1"/>
  <c r="D97"/>
  <c r="D281"/>
  <c r="CE281" s="1"/>
  <c r="D51"/>
  <c r="D143"/>
  <c r="D28"/>
  <c r="D235"/>
  <c r="CE235" s="1"/>
  <c r="D212"/>
  <c r="CE212" s="1"/>
  <c r="D304"/>
  <c r="CE304" s="1"/>
  <c r="D12"/>
  <c r="D265"/>
  <c r="CE265" s="1"/>
  <c r="D173"/>
  <c r="CE173" s="1"/>
  <c r="D81"/>
  <c r="D35"/>
  <c r="D334"/>
  <c r="CE334" s="1"/>
  <c r="D196"/>
  <c r="CE196" s="1"/>
  <c r="D104"/>
  <c r="D357"/>
  <c r="CE357" s="1"/>
  <c r="D219"/>
  <c r="CE219" s="1"/>
  <c r="D127"/>
  <c r="D288"/>
  <c r="CE288" s="1"/>
  <c r="D242"/>
  <c r="CE242" s="1"/>
  <c r="D311"/>
  <c r="CE311" s="1"/>
  <c r="D58"/>
  <c r="D150"/>
  <c r="D15"/>
  <c r="D268"/>
  <c r="CE268" s="1"/>
  <c r="D107"/>
  <c r="D337"/>
  <c r="CE337" s="1"/>
  <c r="D291"/>
  <c r="CE291" s="1"/>
  <c r="D222"/>
  <c r="CE222" s="1"/>
  <c r="D199"/>
  <c r="CE199" s="1"/>
  <c r="D130"/>
  <c r="D360"/>
  <c r="CE360" s="1"/>
  <c r="D61"/>
  <c r="D38"/>
  <c r="D153"/>
  <c r="D176"/>
  <c r="CE176" s="1"/>
  <c r="D84"/>
  <c r="D245"/>
  <c r="CE245" s="1"/>
  <c r="D314"/>
  <c r="CE314" s="1"/>
  <c r="D17"/>
  <c r="D362"/>
  <c r="CE362" s="1"/>
  <c r="D224"/>
  <c r="CE224" s="1"/>
  <c r="D201"/>
  <c r="CE201" s="1"/>
  <c r="D132"/>
  <c r="D316"/>
  <c r="CE316" s="1"/>
  <c r="D247"/>
  <c r="CE247" s="1"/>
  <c r="D155"/>
  <c r="D63"/>
  <c r="D40"/>
  <c r="D178"/>
  <c r="CE178" s="1"/>
  <c r="D86"/>
  <c r="D270"/>
  <c r="CE270" s="1"/>
  <c r="D109"/>
  <c r="D339"/>
  <c r="CE339" s="1"/>
  <c r="D293"/>
  <c r="CE293" s="1"/>
  <c r="D277"/>
  <c r="D185"/>
  <c r="D93"/>
  <c r="D300"/>
  <c r="D116"/>
  <c r="D208"/>
  <c r="D139"/>
  <c r="D369"/>
  <c r="D231"/>
  <c r="D346"/>
  <c r="D70"/>
  <c r="D162"/>
  <c r="D254"/>
  <c r="D323"/>
  <c r="D8"/>
  <c r="CE8" s="1"/>
  <c r="D353"/>
  <c r="CE353" s="1"/>
  <c r="D330"/>
  <c r="CE330" s="1"/>
  <c r="D261"/>
  <c r="CE261" s="1"/>
  <c r="D100"/>
  <c r="D54"/>
  <c r="D284"/>
  <c r="CE284" s="1"/>
  <c r="D192"/>
  <c r="CE192" s="1"/>
  <c r="D123"/>
  <c r="D31"/>
  <c r="D307"/>
  <c r="CE307" s="1"/>
  <c r="D215"/>
  <c r="CE215" s="1"/>
  <c r="D146"/>
  <c r="D77"/>
  <c r="D169"/>
  <c r="CE169" s="1"/>
  <c r="D238"/>
  <c r="CE238" s="1"/>
  <c r="D18"/>
  <c r="D340"/>
  <c r="D294"/>
  <c r="D110"/>
  <c r="D363"/>
  <c r="D225"/>
  <c r="D202"/>
  <c r="D133"/>
  <c r="D317"/>
  <c r="D156"/>
  <c r="D248"/>
  <c r="D64"/>
  <c r="D87"/>
  <c r="D179"/>
  <c r="D271"/>
  <c r="D41"/>
  <c r="B110"/>
  <c r="B97"/>
  <c r="B105"/>
  <c r="BL184" l="1"/>
  <c r="I114"/>
  <c r="J114"/>
  <c r="K114"/>
  <c r="L114"/>
  <c r="I159"/>
  <c r="J159"/>
  <c r="K159"/>
  <c r="L159"/>
  <c r="I112"/>
  <c r="J112"/>
  <c r="K112"/>
  <c r="L112"/>
  <c r="I182"/>
  <c r="J182"/>
  <c r="K182"/>
  <c r="L182"/>
  <c r="I251"/>
  <c r="J251"/>
  <c r="K251"/>
  <c r="L251"/>
  <c r="I342"/>
  <c r="J342"/>
  <c r="K342"/>
  <c r="L342"/>
  <c r="I273"/>
  <c r="J273"/>
  <c r="K273"/>
  <c r="L273"/>
  <c r="I321"/>
  <c r="J321"/>
  <c r="K321"/>
  <c r="L321"/>
  <c r="I272"/>
  <c r="J272"/>
  <c r="K272"/>
  <c r="L272"/>
  <c r="I227"/>
  <c r="J227"/>
  <c r="K227"/>
  <c r="L227"/>
  <c r="I275"/>
  <c r="J275"/>
  <c r="K275"/>
  <c r="L275"/>
  <c r="I115"/>
  <c r="J115"/>
  <c r="K115"/>
  <c r="L115"/>
  <c r="I113"/>
  <c r="J113"/>
  <c r="K113"/>
  <c r="L113"/>
  <c r="I160"/>
  <c r="J160"/>
  <c r="K160"/>
  <c r="L160"/>
  <c r="I111"/>
  <c r="J111"/>
  <c r="K111"/>
  <c r="L111"/>
  <c r="I158"/>
  <c r="J158"/>
  <c r="K158"/>
  <c r="L158"/>
  <c r="I157"/>
  <c r="J157"/>
  <c r="K157"/>
  <c r="L157"/>
  <c r="I295"/>
  <c r="J295"/>
  <c r="K295"/>
  <c r="L295"/>
  <c r="I341"/>
  <c r="J341"/>
  <c r="K341"/>
  <c r="L341"/>
  <c r="I299"/>
  <c r="J299"/>
  <c r="K299"/>
  <c r="L299"/>
  <c r="I345"/>
  <c r="J345"/>
  <c r="K345"/>
  <c r="L345"/>
  <c r="I319"/>
  <c r="J319"/>
  <c r="K319"/>
  <c r="L319"/>
  <c r="I228"/>
  <c r="J228"/>
  <c r="K228"/>
  <c r="L228"/>
  <c r="I184"/>
  <c r="J184"/>
  <c r="K184"/>
  <c r="L184"/>
  <c r="I296"/>
  <c r="J296"/>
  <c r="K296"/>
  <c r="L296"/>
  <c r="I161"/>
  <c r="J161"/>
  <c r="K161"/>
  <c r="L161"/>
  <c r="I226"/>
  <c r="J226"/>
  <c r="K226"/>
  <c r="L226"/>
  <c r="I274"/>
  <c r="J274"/>
  <c r="K274"/>
  <c r="L274"/>
  <c r="I230"/>
  <c r="J230"/>
  <c r="K230"/>
  <c r="L230"/>
  <c r="I250"/>
  <c r="J250"/>
  <c r="K250"/>
  <c r="L250"/>
  <c r="I298"/>
  <c r="J298"/>
  <c r="K298"/>
  <c r="L298"/>
  <c r="I320"/>
  <c r="J320"/>
  <c r="K320"/>
  <c r="L320"/>
  <c r="I183"/>
  <c r="J183"/>
  <c r="K183"/>
  <c r="L183"/>
  <c r="I343"/>
  <c r="J343"/>
  <c r="K343"/>
  <c r="L343"/>
  <c r="I322"/>
  <c r="J322"/>
  <c r="K322"/>
  <c r="L322"/>
  <c r="I181"/>
  <c r="J181"/>
  <c r="K181"/>
  <c r="L181"/>
  <c r="I249"/>
  <c r="J249"/>
  <c r="K249"/>
  <c r="L249"/>
  <c r="I229"/>
  <c r="J229"/>
  <c r="K229"/>
  <c r="L229"/>
  <c r="I180"/>
  <c r="J180"/>
  <c r="K180"/>
  <c r="L180"/>
  <c r="I297"/>
  <c r="J297"/>
  <c r="K297"/>
  <c r="L297"/>
  <c r="I253"/>
  <c r="J253"/>
  <c r="K253"/>
  <c r="L253"/>
  <c r="I344"/>
  <c r="J344"/>
  <c r="K344"/>
  <c r="L344"/>
  <c r="I276"/>
  <c r="J276"/>
  <c r="K276"/>
  <c r="L276"/>
  <c r="I252"/>
  <c r="J252"/>
  <c r="K252"/>
  <c r="L252"/>
  <c r="I318"/>
  <c r="J318"/>
  <c r="K318"/>
  <c r="L318"/>
  <c r="M114"/>
  <c r="N114"/>
  <c r="O114"/>
  <c r="P114"/>
  <c r="M159"/>
  <c r="N159"/>
  <c r="O159"/>
  <c r="P159"/>
  <c r="M112"/>
  <c r="N112"/>
  <c r="O112"/>
  <c r="P112"/>
  <c r="M182"/>
  <c r="N182"/>
  <c r="O182"/>
  <c r="P182"/>
  <c r="M251"/>
  <c r="N251"/>
  <c r="O251"/>
  <c r="P251"/>
  <c r="M342"/>
  <c r="N342"/>
  <c r="O342"/>
  <c r="P342"/>
  <c r="M273"/>
  <c r="N273"/>
  <c r="O273"/>
  <c r="P273"/>
  <c r="M321"/>
  <c r="N321"/>
  <c r="O321"/>
  <c r="P321"/>
  <c r="M272"/>
  <c r="N272"/>
  <c r="O272"/>
  <c r="P272"/>
  <c r="M227"/>
  <c r="N227"/>
  <c r="O227"/>
  <c r="P227"/>
  <c r="M275"/>
  <c r="N275"/>
  <c r="O275"/>
  <c r="P275"/>
  <c r="M115"/>
  <c r="N115"/>
  <c r="O115"/>
  <c r="P115"/>
  <c r="M113"/>
  <c r="N113"/>
  <c r="O113"/>
  <c r="P113"/>
  <c r="M160"/>
  <c r="N160"/>
  <c r="O160"/>
  <c r="P160"/>
  <c r="M111"/>
  <c r="N111"/>
  <c r="O111"/>
  <c r="P111"/>
  <c r="M158"/>
  <c r="N158"/>
  <c r="O158"/>
  <c r="P158"/>
  <c r="M157"/>
  <c r="N157"/>
  <c r="O157"/>
  <c r="P157"/>
  <c r="M295"/>
  <c r="N295"/>
  <c r="O295"/>
  <c r="P295"/>
  <c r="M341"/>
  <c r="N341"/>
  <c r="O341"/>
  <c r="P341"/>
  <c r="M299"/>
  <c r="N299"/>
  <c r="O299"/>
  <c r="P299"/>
  <c r="M345"/>
  <c r="N345"/>
  <c r="O345"/>
  <c r="P345"/>
  <c r="M319"/>
  <c r="N319"/>
  <c r="O319"/>
  <c r="P319"/>
  <c r="M228"/>
  <c r="N228"/>
  <c r="O228"/>
  <c r="P228"/>
  <c r="M184"/>
  <c r="N184"/>
  <c r="O184"/>
  <c r="P184"/>
  <c r="M296"/>
  <c r="N296"/>
  <c r="O296"/>
  <c r="P296"/>
  <c r="M161"/>
  <c r="N161"/>
  <c r="O161"/>
  <c r="P161"/>
  <c r="M226"/>
  <c r="N226"/>
  <c r="O226"/>
  <c r="P226"/>
  <c r="M274"/>
  <c r="N274"/>
  <c r="O274"/>
  <c r="P274"/>
  <c r="M230"/>
  <c r="N230"/>
  <c r="O230"/>
  <c r="P230"/>
  <c r="M250"/>
  <c r="N250"/>
  <c r="O250"/>
  <c r="P250"/>
  <c r="M298"/>
  <c r="N298"/>
  <c r="O298"/>
  <c r="P298"/>
  <c r="M320"/>
  <c r="N320"/>
  <c r="O320"/>
  <c r="P320"/>
  <c r="M183"/>
  <c r="N183"/>
  <c r="O183"/>
  <c r="P183"/>
  <c r="M343"/>
  <c r="N343"/>
  <c r="O343"/>
  <c r="P343"/>
  <c r="M322"/>
  <c r="N322"/>
  <c r="O322"/>
  <c r="P322"/>
  <c r="M181"/>
  <c r="N181"/>
  <c r="O181"/>
  <c r="P181"/>
  <c r="M249"/>
  <c r="N249"/>
  <c r="O249"/>
  <c r="P249"/>
  <c r="M229"/>
  <c r="N229"/>
  <c r="O229"/>
  <c r="P229"/>
  <c r="M180"/>
  <c r="N180"/>
  <c r="O180"/>
  <c r="P180"/>
  <c r="M297"/>
  <c r="N297"/>
  <c r="O297"/>
  <c r="P297"/>
  <c r="M253"/>
  <c r="N253"/>
  <c r="O253"/>
  <c r="P253"/>
  <c r="M344"/>
  <c r="N344"/>
  <c r="O344"/>
  <c r="P344"/>
  <c r="M276"/>
  <c r="N276"/>
  <c r="O276"/>
  <c r="P276"/>
  <c r="M252"/>
  <c r="N252"/>
  <c r="O252"/>
  <c r="P252"/>
  <c r="M318"/>
  <c r="N318"/>
  <c r="O318"/>
  <c r="P318"/>
  <c r="Q115"/>
  <c r="R115"/>
  <c r="S115"/>
  <c r="T115"/>
  <c r="Q113"/>
  <c r="R113"/>
  <c r="S113"/>
  <c r="T113"/>
  <c r="Q160"/>
  <c r="R160"/>
  <c r="S160"/>
  <c r="T160"/>
  <c r="Q111"/>
  <c r="R111"/>
  <c r="S111"/>
  <c r="T111"/>
  <c r="Q158"/>
  <c r="R158"/>
  <c r="S158"/>
  <c r="T158"/>
  <c r="Q157"/>
  <c r="R157"/>
  <c r="S157"/>
  <c r="T157"/>
  <c r="Q295"/>
  <c r="R295"/>
  <c r="S295"/>
  <c r="T295"/>
  <c r="Q341"/>
  <c r="R341"/>
  <c r="S341"/>
  <c r="T341"/>
  <c r="Q299"/>
  <c r="R299"/>
  <c r="S299"/>
  <c r="T299"/>
  <c r="Q345"/>
  <c r="R345"/>
  <c r="S345"/>
  <c r="T345"/>
  <c r="Q319"/>
  <c r="R319"/>
  <c r="S319"/>
  <c r="T319"/>
  <c r="Q228"/>
  <c r="R228"/>
  <c r="S228"/>
  <c r="T228"/>
  <c r="Q184"/>
  <c r="R184"/>
  <c r="S184"/>
  <c r="T184"/>
  <c r="Q296"/>
  <c r="R296"/>
  <c r="S296"/>
  <c r="T296"/>
  <c r="Q161"/>
  <c r="R161"/>
  <c r="S161"/>
  <c r="T161"/>
  <c r="Q226"/>
  <c r="R226"/>
  <c r="S226"/>
  <c r="T226"/>
  <c r="Q274"/>
  <c r="R274"/>
  <c r="S274"/>
  <c r="T274"/>
  <c r="Q230"/>
  <c r="R230"/>
  <c r="S230"/>
  <c r="T230"/>
  <c r="Q250"/>
  <c r="R250"/>
  <c r="S250"/>
  <c r="T250"/>
  <c r="Q298"/>
  <c r="R298"/>
  <c r="S298"/>
  <c r="T298"/>
  <c r="Q320"/>
  <c r="R320"/>
  <c r="S320"/>
  <c r="T320"/>
  <c r="Q183"/>
  <c r="R183"/>
  <c r="S183"/>
  <c r="T183"/>
  <c r="Q343"/>
  <c r="R343"/>
  <c r="S343"/>
  <c r="T343"/>
  <c r="Q322"/>
  <c r="R322"/>
  <c r="S322"/>
  <c r="T322"/>
  <c r="Q181"/>
  <c r="R181"/>
  <c r="S181"/>
  <c r="T181"/>
  <c r="Q249"/>
  <c r="R249"/>
  <c r="S249"/>
  <c r="T249"/>
  <c r="Q229"/>
  <c r="R229"/>
  <c r="S229"/>
  <c r="T229"/>
  <c r="Q180"/>
  <c r="R180"/>
  <c r="S180"/>
  <c r="T180"/>
  <c r="Q297"/>
  <c r="R297"/>
  <c r="S297"/>
  <c r="T297"/>
  <c r="Q253"/>
  <c r="R253"/>
  <c r="S253"/>
  <c r="T253"/>
  <c r="Q344"/>
  <c r="R344"/>
  <c r="S344"/>
  <c r="T344"/>
  <c r="Q276"/>
  <c r="R276"/>
  <c r="S276"/>
  <c r="T276"/>
  <c r="Q252"/>
  <c r="R252"/>
  <c r="S252"/>
  <c r="T252"/>
  <c r="Q318"/>
  <c r="R318"/>
  <c r="S318"/>
  <c r="T318"/>
  <c r="Q114"/>
  <c r="R114"/>
  <c r="S114"/>
  <c r="T114"/>
  <c r="Q159"/>
  <c r="R159"/>
  <c r="S159"/>
  <c r="T159"/>
  <c r="Q112"/>
  <c r="R112"/>
  <c r="S112"/>
  <c r="T112"/>
  <c r="Q182"/>
  <c r="R182"/>
  <c r="S182"/>
  <c r="T182"/>
  <c r="Q251"/>
  <c r="R251"/>
  <c r="S251"/>
  <c r="T251"/>
  <c r="Q342"/>
  <c r="R342"/>
  <c r="S342"/>
  <c r="T342"/>
  <c r="Q273"/>
  <c r="R273"/>
  <c r="S273"/>
  <c r="T273"/>
  <c r="Q321"/>
  <c r="R321"/>
  <c r="S321"/>
  <c r="T321"/>
  <c r="Q272"/>
  <c r="R272"/>
  <c r="S272"/>
  <c r="T272"/>
  <c r="Q227"/>
  <c r="R227"/>
  <c r="S227"/>
  <c r="T227"/>
  <c r="Q275"/>
  <c r="R275"/>
  <c r="S275"/>
  <c r="T275"/>
  <c r="B99"/>
  <c r="C118"/>
  <c r="B102"/>
  <c r="B98"/>
  <c r="B116"/>
  <c r="B103"/>
  <c r="B100"/>
  <c r="B108"/>
  <c r="B106"/>
  <c r="BK342"/>
  <c r="BK273"/>
  <c r="BK227"/>
  <c r="BL230"/>
  <c r="BO250"/>
  <c r="BL249"/>
  <c r="BL180"/>
  <c r="BK319"/>
  <c r="BU160"/>
  <c r="BO226"/>
  <c r="V226"/>
  <c r="BL226"/>
  <c r="AV226"/>
  <c r="AU226"/>
  <c r="AX226"/>
  <c r="BA226"/>
  <c r="BH226"/>
  <c r="BW226"/>
  <c r="E226"/>
  <c r="X226"/>
  <c r="BS226"/>
  <c r="BV226"/>
  <c r="H226"/>
  <c r="BE226"/>
  <c r="AO226"/>
  <c r="AE226"/>
  <c r="AH226"/>
  <c r="AK226"/>
  <c r="AR226"/>
  <c r="BG226"/>
  <c r="BJ226"/>
  <c r="BM226"/>
  <c r="BT226"/>
  <c r="BC226"/>
  <c r="BF226"/>
  <c r="BI226"/>
  <c r="BU226"/>
  <c r="BB226"/>
  <c r="AL226"/>
  <c r="F226"/>
  <c r="U226"/>
  <c r="AB226"/>
  <c r="AQ226"/>
  <c r="AT226"/>
  <c r="AW226"/>
  <c r="BD226"/>
  <c r="AM226"/>
  <c r="AP226"/>
  <c r="AS226"/>
  <c r="AZ226"/>
  <c r="G226"/>
  <c r="Y226"/>
  <c r="BR226"/>
  <c r="AF226"/>
  <c r="AY226"/>
  <c r="AI226"/>
  <c r="BK226"/>
  <c r="BN226"/>
  <c r="BQ226"/>
  <c r="BX226"/>
  <c r="AA226"/>
  <c r="AD226"/>
  <c r="AG226"/>
  <c r="AN226"/>
  <c r="W226"/>
  <c r="Z226"/>
  <c r="AC226"/>
  <c r="AJ226"/>
  <c r="BR251"/>
  <c r="BB251"/>
  <c r="AL251"/>
  <c r="V251"/>
  <c r="BO251"/>
  <c r="AY251"/>
  <c r="AI251"/>
  <c r="G251"/>
  <c r="BL251"/>
  <c r="AV251"/>
  <c r="AF251"/>
  <c r="BU251"/>
  <c r="BE251"/>
  <c r="AO251"/>
  <c r="Y251"/>
  <c r="BV251"/>
  <c r="BF251"/>
  <c r="AP251"/>
  <c r="Z251"/>
  <c r="BS251"/>
  <c r="BC251"/>
  <c r="AM251"/>
  <c r="W251"/>
  <c r="BP251"/>
  <c r="AZ251"/>
  <c r="AJ251"/>
  <c r="H251"/>
  <c r="BI251"/>
  <c r="AS251"/>
  <c r="AC251"/>
  <c r="BJ251"/>
  <c r="AT251"/>
  <c r="AD251"/>
  <c r="BW251"/>
  <c r="BG251"/>
  <c r="AQ251"/>
  <c r="AA251"/>
  <c r="BT251"/>
  <c r="BD251"/>
  <c r="AN251"/>
  <c r="X251"/>
  <c r="BM251"/>
  <c r="AW251"/>
  <c r="AG251"/>
  <c r="E251"/>
  <c r="BN251"/>
  <c r="AX251"/>
  <c r="AH251"/>
  <c r="F251"/>
  <c r="BK251"/>
  <c r="AU251"/>
  <c r="AE251"/>
  <c r="BX251"/>
  <c r="BH251"/>
  <c r="AR251"/>
  <c r="AB251"/>
  <c r="BQ251"/>
  <c r="BA251"/>
  <c r="AK251"/>
  <c r="U251"/>
  <c r="AR322"/>
  <c r="AD322"/>
  <c r="AN322"/>
  <c r="U322"/>
  <c r="AT322"/>
  <c r="BD322"/>
  <c r="BC322"/>
  <c r="BF322"/>
  <c r="BI322"/>
  <c r="BP322"/>
  <c r="BO322"/>
  <c r="BR322"/>
  <c r="BU322"/>
  <c r="AK322"/>
  <c r="AH322"/>
  <c r="BG322"/>
  <c r="BM322"/>
  <c r="AX322"/>
  <c r="BH322"/>
  <c r="BW322"/>
  <c r="X322"/>
  <c r="AM322"/>
  <c r="AP322"/>
  <c r="AS322"/>
  <c r="AZ322"/>
  <c r="AY322"/>
  <c r="BB322"/>
  <c r="BE322"/>
  <c r="AE322"/>
  <c r="BQ322"/>
  <c r="BX322"/>
  <c r="AA322"/>
  <c r="AG322"/>
  <c r="F322"/>
  <c r="AB322"/>
  <c r="AQ322"/>
  <c r="AW322"/>
  <c r="W322"/>
  <c r="Z322"/>
  <c r="AC322"/>
  <c r="AJ322"/>
  <c r="AI322"/>
  <c r="AL322"/>
  <c r="AO322"/>
  <c r="AV322"/>
  <c r="BK322"/>
  <c r="BN322"/>
  <c r="BJ322"/>
  <c r="BT322"/>
  <c r="AU322"/>
  <c r="BA322"/>
  <c r="E322"/>
  <c r="BS322"/>
  <c r="BV322"/>
  <c r="H322"/>
  <c r="G322"/>
  <c r="V322"/>
  <c r="Y322"/>
  <c r="AF322"/>
  <c r="AY341"/>
  <c r="BB341"/>
  <c r="BE341"/>
  <c r="BL341"/>
  <c r="BK341"/>
  <c r="BN341"/>
  <c r="BQ341"/>
  <c r="BX341"/>
  <c r="AA341"/>
  <c r="AD341"/>
  <c r="AG341"/>
  <c r="AN341"/>
  <c r="BS341"/>
  <c r="BV341"/>
  <c r="H341"/>
  <c r="AL341"/>
  <c r="AO341"/>
  <c r="AV341"/>
  <c r="AI341"/>
  <c r="AU341"/>
  <c r="AX341"/>
  <c r="BA341"/>
  <c r="BH341"/>
  <c r="G341"/>
  <c r="BW341"/>
  <c r="E341"/>
  <c r="X341"/>
  <c r="BC341"/>
  <c r="BF341"/>
  <c r="BI341"/>
  <c r="V341"/>
  <c r="Y341"/>
  <c r="AF341"/>
  <c r="AE341"/>
  <c r="AH341"/>
  <c r="AK341"/>
  <c r="AR341"/>
  <c r="BG341"/>
  <c r="BJ341"/>
  <c r="BM341"/>
  <c r="BT341"/>
  <c r="AM341"/>
  <c r="AP341"/>
  <c r="AS341"/>
  <c r="AZ341"/>
  <c r="BO341"/>
  <c r="BR341"/>
  <c r="BU341"/>
  <c r="F341"/>
  <c r="U341"/>
  <c r="AB341"/>
  <c r="AQ341"/>
  <c r="AT341"/>
  <c r="AW341"/>
  <c r="BD341"/>
  <c r="W341"/>
  <c r="Z341"/>
  <c r="AC341"/>
  <c r="AJ341"/>
  <c r="BQ229"/>
  <c r="G229"/>
  <c r="BM229"/>
  <c r="BD229"/>
  <c r="AW229"/>
  <c r="AG229"/>
  <c r="E229"/>
  <c r="BJ229"/>
  <c r="BT229"/>
  <c r="X229"/>
  <c r="AN229"/>
  <c r="AI229"/>
  <c r="AY229"/>
  <c r="BO229"/>
  <c r="AD229"/>
  <c r="AT229"/>
  <c r="AX229"/>
  <c r="BC229"/>
  <c r="BH229"/>
  <c r="AS229"/>
  <c r="BB229"/>
  <c r="BG229"/>
  <c r="AV229"/>
  <c r="BE229"/>
  <c r="Z229"/>
  <c r="BP229"/>
  <c r="U229"/>
  <c r="BN229"/>
  <c r="BS229"/>
  <c r="BX229"/>
  <c r="AC229"/>
  <c r="BR229"/>
  <c r="BW229"/>
  <c r="BL229"/>
  <c r="AO229"/>
  <c r="AP229"/>
  <c r="AE229"/>
  <c r="H229"/>
  <c r="F229"/>
  <c r="W229"/>
  <c r="AB229"/>
  <c r="BV229"/>
  <c r="V229"/>
  <c r="AA229"/>
  <c r="Y229"/>
  <c r="BF229"/>
  <c r="AU229"/>
  <c r="AJ229"/>
  <c r="BA229"/>
  <c r="AH229"/>
  <c r="AM229"/>
  <c r="AR229"/>
  <c r="BI229"/>
  <c r="AL229"/>
  <c r="AQ229"/>
  <c r="AF229"/>
  <c r="BU229"/>
  <c r="BK229"/>
  <c r="AZ229"/>
  <c r="AK229"/>
  <c r="AH272"/>
  <c r="G272"/>
  <c r="Y272"/>
  <c r="AU272"/>
  <c r="BA272"/>
  <c r="AI272"/>
  <c r="AO272"/>
  <c r="BG272"/>
  <c r="BJ272"/>
  <c r="BM272"/>
  <c r="BT272"/>
  <c r="AM272"/>
  <c r="AP272"/>
  <c r="AS272"/>
  <c r="AZ272"/>
  <c r="AK272"/>
  <c r="BB272"/>
  <c r="BL272"/>
  <c r="U272"/>
  <c r="BR272"/>
  <c r="AQ272"/>
  <c r="AT272"/>
  <c r="AW272"/>
  <c r="BD272"/>
  <c r="W272"/>
  <c r="Z272"/>
  <c r="AC272"/>
  <c r="AJ272"/>
  <c r="BX272"/>
  <c r="BQ272"/>
  <c r="AE272"/>
  <c r="V272"/>
  <c r="AF272"/>
  <c r="AX272"/>
  <c r="BH272"/>
  <c r="AL272"/>
  <c r="AV272"/>
  <c r="AA272"/>
  <c r="AD272"/>
  <c r="AG272"/>
  <c r="AN272"/>
  <c r="BS272"/>
  <c r="BV272"/>
  <c r="H272"/>
  <c r="BN272"/>
  <c r="AR272"/>
  <c r="BK272"/>
  <c r="AY272"/>
  <c r="BE272"/>
  <c r="F272"/>
  <c r="AB272"/>
  <c r="BO272"/>
  <c r="BU272"/>
  <c r="BW272"/>
  <c r="E272"/>
  <c r="X272"/>
  <c r="BC272"/>
  <c r="BF272"/>
  <c r="BI272"/>
  <c r="BM298"/>
  <c r="AP298"/>
  <c r="AY298"/>
  <c r="AV298"/>
  <c r="AS298"/>
  <c r="AZ298"/>
  <c r="H298"/>
  <c r="G298"/>
  <c r="W298"/>
  <c r="BL298"/>
  <c r="BI298"/>
  <c r="BC298"/>
  <c r="BO298"/>
  <c r="BV298"/>
  <c r="AI298"/>
  <c r="BU298"/>
  <c r="BJ298"/>
  <c r="AC298"/>
  <c r="F298"/>
  <c r="AA298"/>
  <c r="X298"/>
  <c r="BQ298"/>
  <c r="AL298"/>
  <c r="AE298"/>
  <c r="AB298"/>
  <c r="AD298"/>
  <c r="AH298"/>
  <c r="AQ298"/>
  <c r="AN298"/>
  <c r="BA298"/>
  <c r="BB298"/>
  <c r="AU298"/>
  <c r="AR298"/>
  <c r="AW298"/>
  <c r="AF298"/>
  <c r="AT298"/>
  <c r="Z298"/>
  <c r="AM298"/>
  <c r="AJ298"/>
  <c r="BE298"/>
  <c r="AX298"/>
  <c r="BG298"/>
  <c r="BD298"/>
  <c r="AK298"/>
  <c r="BR298"/>
  <c r="BK298"/>
  <c r="BH298"/>
  <c r="AG298"/>
  <c r="AO298"/>
  <c r="BF298"/>
  <c r="BS298"/>
  <c r="BP298"/>
  <c r="Y298"/>
  <c r="BN298"/>
  <c r="BW298"/>
  <c r="BT298"/>
  <c r="U298"/>
  <c r="V298"/>
  <c r="BX298"/>
  <c r="E298"/>
  <c r="AT319"/>
  <c r="AJ319"/>
  <c r="BD319"/>
  <c r="AC319"/>
  <c r="X319"/>
  <c r="BF319"/>
  <c r="AS319"/>
  <c r="W319"/>
  <c r="AM319"/>
  <c r="Z319"/>
  <c r="AW319"/>
  <c r="BC319"/>
  <c r="BP319"/>
  <c r="H319"/>
  <c r="BV319"/>
  <c r="BG319"/>
  <c r="E319"/>
  <c r="BS319"/>
  <c r="BJ319"/>
  <c r="BT319"/>
  <c r="AL319"/>
  <c r="AO319"/>
  <c r="AV319"/>
  <c r="AY319"/>
  <c r="AH319"/>
  <c r="AK319"/>
  <c r="AR319"/>
  <c r="AU319"/>
  <c r="AP319"/>
  <c r="AA319"/>
  <c r="AD319"/>
  <c r="AN319"/>
  <c r="V319"/>
  <c r="Y319"/>
  <c r="AF319"/>
  <c r="AI319"/>
  <c r="F319"/>
  <c r="U319"/>
  <c r="AB319"/>
  <c r="AE319"/>
  <c r="AZ319"/>
  <c r="BM319"/>
  <c r="BW319"/>
  <c r="BR319"/>
  <c r="BU319"/>
  <c r="G319"/>
  <c r="BN319"/>
  <c r="BQ319"/>
  <c r="BX319"/>
  <c r="BI319"/>
  <c r="AQ319"/>
  <c r="BL319"/>
  <c r="AG319"/>
  <c r="BE319"/>
  <c r="BH319"/>
  <c r="BB319"/>
  <c r="BA319"/>
  <c r="BO319"/>
  <c r="AX319"/>
  <c r="BU344"/>
  <c r="AI344"/>
  <c r="AW344"/>
  <c r="AR344"/>
  <c r="AB344"/>
  <c r="BH344"/>
  <c r="AX344"/>
  <c r="BC344"/>
  <c r="AV344"/>
  <c r="BM344"/>
  <c r="BR344"/>
  <c r="BW344"/>
  <c r="H344"/>
  <c r="BF344"/>
  <c r="AU344"/>
  <c r="AN344"/>
  <c r="BV344"/>
  <c r="AY344"/>
  <c r="BX344"/>
  <c r="BO344"/>
  <c r="BJ344"/>
  <c r="G344"/>
  <c r="AT344"/>
  <c r="AD344"/>
  <c r="AC344"/>
  <c r="F344"/>
  <c r="BL344"/>
  <c r="BG344"/>
  <c r="AZ344"/>
  <c r="BI344"/>
  <c r="BK344"/>
  <c r="X344"/>
  <c r="Y344"/>
  <c r="BQ344"/>
  <c r="AH344"/>
  <c r="W344"/>
  <c r="AS344"/>
  <c r="V344"/>
  <c r="BP344"/>
  <c r="AK344"/>
  <c r="Z344"/>
  <c r="BD344"/>
  <c r="BN344"/>
  <c r="AM344"/>
  <c r="U344"/>
  <c r="AL344"/>
  <c r="AA344"/>
  <c r="E344"/>
  <c r="AP344"/>
  <c r="BT344"/>
  <c r="BA344"/>
  <c r="BE344"/>
  <c r="BS344"/>
  <c r="AF344"/>
  <c r="BB344"/>
  <c r="AQ344"/>
  <c r="AJ344"/>
  <c r="AE344"/>
  <c r="AG344"/>
  <c r="AO344"/>
  <c r="BG183"/>
  <c r="AX183"/>
  <c r="AF183"/>
  <c r="U183"/>
  <c r="BS183"/>
  <c r="BX183"/>
  <c r="E183"/>
  <c r="G183"/>
  <c r="X183"/>
  <c r="Z183"/>
  <c r="AC183"/>
  <c r="H183"/>
  <c r="V183"/>
  <c r="Y183"/>
  <c r="BN183"/>
  <c r="BL183"/>
  <c r="BQ183"/>
  <c r="AV183"/>
  <c r="AA183"/>
  <c r="F183"/>
  <c r="BC183"/>
  <c r="BH183"/>
  <c r="BJ183"/>
  <c r="BM183"/>
  <c r="BO183"/>
  <c r="BT183"/>
  <c r="BV183"/>
  <c r="BK183"/>
  <c r="BP183"/>
  <c r="BR183"/>
  <c r="AQ183"/>
  <c r="AK183"/>
  <c r="BW183"/>
  <c r="AM183"/>
  <c r="AR183"/>
  <c r="AT183"/>
  <c r="AW183"/>
  <c r="AY183"/>
  <c r="BD183"/>
  <c r="BF183"/>
  <c r="BI183"/>
  <c r="AU183"/>
  <c r="AZ183"/>
  <c r="BB183"/>
  <c r="BE183"/>
  <c r="BA183"/>
  <c r="AH183"/>
  <c r="W183"/>
  <c r="AB183"/>
  <c r="AD183"/>
  <c r="AG183"/>
  <c r="AI183"/>
  <c r="AN183"/>
  <c r="AP183"/>
  <c r="AS183"/>
  <c r="AE183"/>
  <c r="AJ183"/>
  <c r="AL183"/>
  <c r="AO183"/>
  <c r="F276"/>
  <c r="BK276"/>
  <c r="AX276"/>
  <c r="AH276"/>
  <c r="AA276"/>
  <c r="AD276"/>
  <c r="AG276"/>
  <c r="AN276"/>
  <c r="W276"/>
  <c r="Z276"/>
  <c r="AC276"/>
  <c r="AJ276"/>
  <c r="BO276"/>
  <c r="BR276"/>
  <c r="BU276"/>
  <c r="BX276"/>
  <c r="AU276"/>
  <c r="AE276"/>
  <c r="BW276"/>
  <c r="E276"/>
  <c r="X276"/>
  <c r="BS276"/>
  <c r="BV276"/>
  <c r="H276"/>
  <c r="AY276"/>
  <c r="BB276"/>
  <c r="BE276"/>
  <c r="BQ276"/>
  <c r="BH276"/>
  <c r="AR276"/>
  <c r="BG276"/>
  <c r="BJ276"/>
  <c r="BM276"/>
  <c r="BT276"/>
  <c r="BC276"/>
  <c r="BF276"/>
  <c r="BI276"/>
  <c r="BP276"/>
  <c r="AI276"/>
  <c r="AL276"/>
  <c r="AO276"/>
  <c r="AV276"/>
  <c r="AB276"/>
  <c r="BN276"/>
  <c r="U276"/>
  <c r="BA276"/>
  <c r="AK276"/>
  <c r="AQ276"/>
  <c r="AT276"/>
  <c r="AW276"/>
  <c r="BD276"/>
  <c r="AM276"/>
  <c r="AP276"/>
  <c r="AS276"/>
  <c r="AZ276"/>
  <c r="G276"/>
  <c r="V276"/>
  <c r="Y276"/>
  <c r="AF276"/>
  <c r="BV182"/>
  <c r="AD182"/>
  <c r="E182"/>
  <c r="BK182"/>
  <c r="AB182"/>
  <c r="BE182"/>
  <c r="AX182"/>
  <c r="AY182"/>
  <c r="AV182"/>
  <c r="BA182"/>
  <c r="BB182"/>
  <c r="BC182"/>
  <c r="AZ182"/>
  <c r="AC182"/>
  <c r="AP182"/>
  <c r="AQ182"/>
  <c r="AN182"/>
  <c r="BI182"/>
  <c r="BJ182"/>
  <c r="BH182"/>
  <c r="AO182"/>
  <c r="AR182"/>
  <c r="BN182"/>
  <c r="BO182"/>
  <c r="BL182"/>
  <c r="AK182"/>
  <c r="BR182"/>
  <c r="BS182"/>
  <c r="BP182"/>
  <c r="AG182"/>
  <c r="BF182"/>
  <c r="BG182"/>
  <c r="BD182"/>
  <c r="AS182"/>
  <c r="AE182"/>
  <c r="BX182"/>
  <c r="AT182"/>
  <c r="F182"/>
  <c r="G182"/>
  <c r="BM182"/>
  <c r="V182"/>
  <c r="W182"/>
  <c r="H182"/>
  <c r="BQ182"/>
  <c r="BW182"/>
  <c r="BT182"/>
  <c r="Y182"/>
  <c r="AU182"/>
  <c r="AH182"/>
  <c r="AI182"/>
  <c r="AF182"/>
  <c r="BU182"/>
  <c r="AL182"/>
  <c r="AM182"/>
  <c r="AJ182"/>
  <c r="AW182"/>
  <c r="Z182"/>
  <c r="AA182"/>
  <c r="X182"/>
  <c r="U182"/>
  <c r="BR295"/>
  <c r="BL295"/>
  <c r="BO295"/>
  <c r="AI295"/>
  <c r="AF295"/>
  <c r="AE295"/>
  <c r="AH295"/>
  <c r="AK295"/>
  <c r="AR295"/>
  <c r="AA295"/>
  <c r="AD295"/>
  <c r="AG295"/>
  <c r="AN295"/>
  <c r="AM295"/>
  <c r="AP295"/>
  <c r="AS295"/>
  <c r="AZ295"/>
  <c r="AY295"/>
  <c r="BE295"/>
  <c r="BB295"/>
  <c r="AV295"/>
  <c r="Y295"/>
  <c r="F295"/>
  <c r="U295"/>
  <c r="AB295"/>
  <c r="BW295"/>
  <c r="E295"/>
  <c r="X295"/>
  <c r="W295"/>
  <c r="Z295"/>
  <c r="AC295"/>
  <c r="AJ295"/>
  <c r="AO295"/>
  <c r="V295"/>
  <c r="BK295"/>
  <c r="BN295"/>
  <c r="BQ295"/>
  <c r="BX295"/>
  <c r="BG295"/>
  <c r="BJ295"/>
  <c r="BM295"/>
  <c r="BT295"/>
  <c r="BS295"/>
  <c r="BV295"/>
  <c r="H295"/>
  <c r="BU295"/>
  <c r="AL295"/>
  <c r="G295"/>
  <c r="AU295"/>
  <c r="AX295"/>
  <c r="BA295"/>
  <c r="BH295"/>
  <c r="AQ295"/>
  <c r="AT295"/>
  <c r="AW295"/>
  <c r="BD295"/>
  <c r="BC295"/>
  <c r="BF295"/>
  <c r="BI295"/>
  <c r="G181"/>
  <c r="BP181"/>
  <c r="H181"/>
  <c r="AJ181"/>
  <c r="BS181"/>
  <c r="BT181"/>
  <c r="BN181"/>
  <c r="BE181"/>
  <c r="BG181"/>
  <c r="AR181"/>
  <c r="AL181"/>
  <c r="AE181"/>
  <c r="BV181"/>
  <c r="AW181"/>
  <c r="V181"/>
  <c r="F181"/>
  <c r="BQ181"/>
  <c r="AI181"/>
  <c r="AY181"/>
  <c r="BO181"/>
  <c r="W181"/>
  <c r="X181"/>
  <c r="BU181"/>
  <c r="BH181"/>
  <c r="BB181"/>
  <c r="AC181"/>
  <c r="AU181"/>
  <c r="AF181"/>
  <c r="BM181"/>
  <c r="AT181"/>
  <c r="AZ181"/>
  <c r="U181"/>
  <c r="BA181"/>
  <c r="AM181"/>
  <c r="AN181"/>
  <c r="AH181"/>
  <c r="Y181"/>
  <c r="AA181"/>
  <c r="BR181"/>
  <c r="AS181"/>
  <c r="BK181"/>
  <c r="AV181"/>
  <c r="AP181"/>
  <c r="E181"/>
  <c r="Z181"/>
  <c r="BX181"/>
  <c r="BJ181"/>
  <c r="AK181"/>
  <c r="AD181"/>
  <c r="BC181"/>
  <c r="BD181"/>
  <c r="AX181"/>
  <c r="AO181"/>
  <c r="AQ181"/>
  <c r="AB181"/>
  <c r="BI181"/>
  <c r="BL181"/>
  <c r="BF181"/>
  <c r="AG181"/>
  <c r="AE299"/>
  <c r="AK299"/>
  <c r="AR299"/>
  <c r="F299"/>
  <c r="BK299"/>
  <c r="BH299"/>
  <c r="BG299"/>
  <c r="BJ299"/>
  <c r="BM299"/>
  <c r="BT299"/>
  <c r="BC299"/>
  <c r="BF299"/>
  <c r="BI299"/>
  <c r="BP299"/>
  <c r="AI299"/>
  <c r="AL299"/>
  <c r="AO299"/>
  <c r="AV299"/>
  <c r="AH299"/>
  <c r="BX299"/>
  <c r="BA299"/>
  <c r="AQ299"/>
  <c r="AT299"/>
  <c r="AW299"/>
  <c r="BD299"/>
  <c r="AM299"/>
  <c r="AP299"/>
  <c r="AS299"/>
  <c r="AZ299"/>
  <c r="G299"/>
  <c r="V299"/>
  <c r="Y299"/>
  <c r="AF299"/>
  <c r="U299"/>
  <c r="BQ299"/>
  <c r="AX299"/>
  <c r="AA299"/>
  <c r="AD299"/>
  <c r="AG299"/>
  <c r="AN299"/>
  <c r="W299"/>
  <c r="Z299"/>
  <c r="AC299"/>
  <c r="AJ299"/>
  <c r="BO299"/>
  <c r="BR299"/>
  <c r="BU299"/>
  <c r="AB299"/>
  <c r="BN299"/>
  <c r="AU299"/>
  <c r="BW299"/>
  <c r="E299"/>
  <c r="X299"/>
  <c r="BS299"/>
  <c r="BV299"/>
  <c r="H299"/>
  <c r="AY299"/>
  <c r="BB299"/>
  <c r="BE299"/>
  <c r="AV321"/>
  <c r="AY321"/>
  <c r="BB321"/>
  <c r="BE321"/>
  <c r="BH321"/>
  <c r="BK321"/>
  <c r="BN321"/>
  <c r="BQ321"/>
  <c r="X321"/>
  <c r="AA321"/>
  <c r="AD321"/>
  <c r="AG321"/>
  <c r="BP321"/>
  <c r="BS321"/>
  <c r="BV321"/>
  <c r="AF321"/>
  <c r="AI321"/>
  <c r="AL321"/>
  <c r="AO321"/>
  <c r="AR321"/>
  <c r="AU321"/>
  <c r="AX321"/>
  <c r="BA321"/>
  <c r="BT321"/>
  <c r="BW321"/>
  <c r="E321"/>
  <c r="AZ321"/>
  <c r="BC321"/>
  <c r="BF321"/>
  <c r="G321"/>
  <c r="V321"/>
  <c r="Y321"/>
  <c r="AB321"/>
  <c r="AE321"/>
  <c r="AH321"/>
  <c r="AK321"/>
  <c r="BD321"/>
  <c r="BG321"/>
  <c r="BJ321"/>
  <c r="BM321"/>
  <c r="AJ321"/>
  <c r="AM321"/>
  <c r="AP321"/>
  <c r="AS321"/>
  <c r="BL321"/>
  <c r="BO321"/>
  <c r="BR321"/>
  <c r="BU321"/>
  <c r="BX321"/>
  <c r="F321"/>
  <c r="U321"/>
  <c r="AN321"/>
  <c r="AQ321"/>
  <c r="AT321"/>
  <c r="AW321"/>
  <c r="H321"/>
  <c r="W321"/>
  <c r="Z321"/>
  <c r="AC321"/>
  <c r="BN345"/>
  <c r="BK345"/>
  <c r="AU345"/>
  <c r="AK345"/>
  <c r="AA345"/>
  <c r="AD345"/>
  <c r="AG345"/>
  <c r="AN345"/>
  <c r="BC345"/>
  <c r="BF345"/>
  <c r="BI345"/>
  <c r="BP345"/>
  <c r="BO345"/>
  <c r="BR345"/>
  <c r="BU345"/>
  <c r="BX345"/>
  <c r="BH345"/>
  <c r="AH345"/>
  <c r="AB345"/>
  <c r="BW345"/>
  <c r="E345"/>
  <c r="X345"/>
  <c r="AM345"/>
  <c r="AP345"/>
  <c r="AS345"/>
  <c r="AZ345"/>
  <c r="AY345"/>
  <c r="BB345"/>
  <c r="BE345"/>
  <c r="BQ345"/>
  <c r="BA345"/>
  <c r="AE345"/>
  <c r="U345"/>
  <c r="BG345"/>
  <c r="BJ345"/>
  <c r="BM345"/>
  <c r="BT345"/>
  <c r="W345"/>
  <c r="Z345"/>
  <c r="AC345"/>
  <c r="AJ345"/>
  <c r="AI345"/>
  <c r="AL345"/>
  <c r="AO345"/>
  <c r="AV345"/>
  <c r="AX345"/>
  <c r="AR345"/>
  <c r="F345"/>
  <c r="AQ345"/>
  <c r="AT345"/>
  <c r="AW345"/>
  <c r="BD345"/>
  <c r="BS345"/>
  <c r="BV345"/>
  <c r="H345"/>
  <c r="G345"/>
  <c r="V345"/>
  <c r="Y345"/>
  <c r="AF345"/>
  <c r="BD297"/>
  <c r="AS297"/>
  <c r="BO297"/>
  <c r="AM297"/>
  <c r="BC297"/>
  <c r="BS297"/>
  <c r="AI297"/>
  <c r="W297"/>
  <c r="BH297"/>
  <c r="AC297"/>
  <c r="G297"/>
  <c r="AR297"/>
  <c r="Y297"/>
  <c r="AO297"/>
  <c r="AY297"/>
  <c r="BX297"/>
  <c r="BE297"/>
  <c r="AB297"/>
  <c r="AN297"/>
  <c r="X297"/>
  <c r="BT297"/>
  <c r="BI297"/>
  <c r="AT297"/>
  <c r="AH297"/>
  <c r="AL297"/>
  <c r="AP297"/>
  <c r="AA297"/>
  <c r="BM297"/>
  <c r="AE297"/>
  <c r="H297"/>
  <c r="U297"/>
  <c r="BJ297"/>
  <c r="AX297"/>
  <c r="BB297"/>
  <c r="BF297"/>
  <c r="AQ297"/>
  <c r="AF297"/>
  <c r="E297"/>
  <c r="AU297"/>
  <c r="AJ297"/>
  <c r="AK297"/>
  <c r="BW297"/>
  <c r="BN297"/>
  <c r="BR297"/>
  <c r="BV297"/>
  <c r="BG297"/>
  <c r="AV297"/>
  <c r="AG297"/>
  <c r="BK297"/>
  <c r="AZ297"/>
  <c r="BA297"/>
  <c r="AD297"/>
  <c r="F297"/>
  <c r="V297"/>
  <c r="Z297"/>
  <c r="BU297"/>
  <c r="BL297"/>
  <c r="AW297"/>
  <c r="BP297"/>
  <c r="BQ297"/>
  <c r="AR253"/>
  <c r="AK253"/>
  <c r="BH253"/>
  <c r="AB253"/>
  <c r="BN253"/>
  <c r="BW253"/>
  <c r="E253"/>
  <c r="X253"/>
  <c r="BS253"/>
  <c r="BV253"/>
  <c r="H253"/>
  <c r="BO253"/>
  <c r="BR253"/>
  <c r="BU253"/>
  <c r="BA253"/>
  <c r="AE253"/>
  <c r="AX253"/>
  <c r="U253"/>
  <c r="BK253"/>
  <c r="BG253"/>
  <c r="BJ253"/>
  <c r="BM253"/>
  <c r="BT253"/>
  <c r="BC253"/>
  <c r="BF253"/>
  <c r="BI253"/>
  <c r="BP253"/>
  <c r="AY253"/>
  <c r="BB253"/>
  <c r="BE253"/>
  <c r="AU253"/>
  <c r="F253"/>
  <c r="BX253"/>
  <c r="AQ253"/>
  <c r="AT253"/>
  <c r="AW253"/>
  <c r="BD253"/>
  <c r="AM253"/>
  <c r="AP253"/>
  <c r="AS253"/>
  <c r="AZ253"/>
  <c r="AI253"/>
  <c r="AL253"/>
  <c r="AO253"/>
  <c r="AV253"/>
  <c r="AH253"/>
  <c r="BQ253"/>
  <c r="AA253"/>
  <c r="AD253"/>
  <c r="AG253"/>
  <c r="AN253"/>
  <c r="W253"/>
  <c r="Z253"/>
  <c r="AC253"/>
  <c r="AJ253"/>
  <c r="G253"/>
  <c r="V253"/>
  <c r="Y253"/>
  <c r="AF253"/>
  <c r="AJ320"/>
  <c r="BS320"/>
  <c r="BE320"/>
  <c r="AF320"/>
  <c r="AI320"/>
  <c r="BL320"/>
  <c r="W320"/>
  <c r="BT320"/>
  <c r="BQ320"/>
  <c r="BK320"/>
  <c r="BH320"/>
  <c r="BU320"/>
  <c r="AM320"/>
  <c r="AY320"/>
  <c r="BC320"/>
  <c r="BI320"/>
  <c r="AA320"/>
  <c r="X320"/>
  <c r="BX320"/>
  <c r="BO320"/>
  <c r="BM320"/>
  <c r="H320"/>
  <c r="AQ320"/>
  <c r="AN320"/>
  <c r="AE320"/>
  <c r="AB320"/>
  <c r="G320"/>
  <c r="AV320"/>
  <c r="BP320"/>
  <c r="AZ320"/>
  <c r="BG320"/>
  <c r="BD320"/>
  <c r="AU320"/>
  <c r="AR320"/>
  <c r="AW320"/>
  <c r="E320"/>
  <c r="AH320"/>
  <c r="BA320"/>
  <c r="U320"/>
  <c r="AL320"/>
  <c r="BF320"/>
  <c r="Y320"/>
  <c r="AP320"/>
  <c r="BN320"/>
  <c r="AC320"/>
  <c r="AT320"/>
  <c r="BV320"/>
  <c r="AG320"/>
  <c r="AX320"/>
  <c r="F320"/>
  <c r="AK320"/>
  <c r="BB320"/>
  <c r="V320"/>
  <c r="BW320"/>
  <c r="AO320"/>
  <c r="BJ320"/>
  <c r="Z320"/>
  <c r="AS320"/>
  <c r="BR320"/>
  <c r="AD320"/>
  <c r="AI275"/>
  <c r="AO275"/>
  <c r="BX275"/>
  <c r="F275"/>
  <c r="U275"/>
  <c r="G275"/>
  <c r="Y275"/>
  <c r="BT275"/>
  <c r="BW275"/>
  <c r="E275"/>
  <c r="AJ275"/>
  <c r="AM275"/>
  <c r="AP275"/>
  <c r="AS275"/>
  <c r="BL275"/>
  <c r="BR275"/>
  <c r="BH275"/>
  <c r="BK275"/>
  <c r="BN275"/>
  <c r="BQ275"/>
  <c r="AV275"/>
  <c r="BB275"/>
  <c r="BD275"/>
  <c r="BG275"/>
  <c r="BJ275"/>
  <c r="BM275"/>
  <c r="H275"/>
  <c r="W275"/>
  <c r="Z275"/>
  <c r="AC275"/>
  <c r="AF275"/>
  <c r="AL275"/>
  <c r="AR275"/>
  <c r="AU275"/>
  <c r="AX275"/>
  <c r="BA275"/>
  <c r="V275"/>
  <c r="AN275"/>
  <c r="AQ275"/>
  <c r="AT275"/>
  <c r="AW275"/>
  <c r="BP275"/>
  <c r="BS275"/>
  <c r="BV275"/>
  <c r="BO275"/>
  <c r="BU275"/>
  <c r="AB275"/>
  <c r="AE275"/>
  <c r="AH275"/>
  <c r="AK275"/>
  <c r="AY275"/>
  <c r="BE275"/>
  <c r="X275"/>
  <c r="AA275"/>
  <c r="AD275"/>
  <c r="AG275"/>
  <c r="AZ275"/>
  <c r="BC275"/>
  <c r="BF275"/>
  <c r="E296"/>
  <c r="BW296"/>
  <c r="AT296"/>
  <c r="AQ296"/>
  <c r="AP296"/>
  <c r="AS296"/>
  <c r="AZ296"/>
  <c r="BC296"/>
  <c r="AL296"/>
  <c r="AO296"/>
  <c r="AV296"/>
  <c r="AY296"/>
  <c r="BN296"/>
  <c r="BQ296"/>
  <c r="BX296"/>
  <c r="BT296"/>
  <c r="BG296"/>
  <c r="AN296"/>
  <c r="Z296"/>
  <c r="AC296"/>
  <c r="AJ296"/>
  <c r="AM296"/>
  <c r="V296"/>
  <c r="Y296"/>
  <c r="AF296"/>
  <c r="AI296"/>
  <c r="AX296"/>
  <c r="BA296"/>
  <c r="BH296"/>
  <c r="X296"/>
  <c r="BM296"/>
  <c r="BD296"/>
  <c r="AG296"/>
  <c r="BV296"/>
  <c r="H296"/>
  <c r="W296"/>
  <c r="BR296"/>
  <c r="BU296"/>
  <c r="G296"/>
  <c r="AH296"/>
  <c r="AK296"/>
  <c r="AR296"/>
  <c r="AU296"/>
  <c r="AA296"/>
  <c r="BJ296"/>
  <c r="AW296"/>
  <c r="AD296"/>
  <c r="BF296"/>
  <c r="BI296"/>
  <c r="BP296"/>
  <c r="BS296"/>
  <c r="BB296"/>
  <c r="BE296"/>
  <c r="BL296"/>
  <c r="BO296"/>
  <c r="F296"/>
  <c r="U296"/>
  <c r="AB296"/>
  <c r="AE296"/>
  <c r="BA318"/>
  <c r="BH318"/>
  <c r="BW318"/>
  <c r="X318"/>
  <c r="BN318"/>
  <c r="BX318"/>
  <c r="AD318"/>
  <c r="AN318"/>
  <c r="AM318"/>
  <c r="AP318"/>
  <c r="AS318"/>
  <c r="AZ318"/>
  <c r="AI318"/>
  <c r="AL318"/>
  <c r="AO318"/>
  <c r="AV318"/>
  <c r="AU318"/>
  <c r="AX318"/>
  <c r="AQ318"/>
  <c r="AW318"/>
  <c r="AH318"/>
  <c r="AR318"/>
  <c r="BG318"/>
  <c r="BM318"/>
  <c r="W318"/>
  <c r="Z318"/>
  <c r="AC318"/>
  <c r="AJ318"/>
  <c r="G318"/>
  <c r="V318"/>
  <c r="Y318"/>
  <c r="AF318"/>
  <c r="AB318"/>
  <c r="E318"/>
  <c r="BK318"/>
  <c r="BQ318"/>
  <c r="AA318"/>
  <c r="AG318"/>
  <c r="BS318"/>
  <c r="BV318"/>
  <c r="H318"/>
  <c r="BO318"/>
  <c r="BR318"/>
  <c r="BU318"/>
  <c r="U318"/>
  <c r="F318"/>
  <c r="AT318"/>
  <c r="BD318"/>
  <c r="AE318"/>
  <c r="AK318"/>
  <c r="BJ318"/>
  <c r="BT318"/>
  <c r="BC318"/>
  <c r="BF318"/>
  <c r="BI318"/>
  <c r="BP318"/>
  <c r="AY318"/>
  <c r="BB318"/>
  <c r="BE318"/>
  <c r="BP341"/>
  <c r="BD273"/>
  <c r="AN273"/>
  <c r="BJ273"/>
  <c r="BF273"/>
  <c r="BI273"/>
  <c r="BP273"/>
  <c r="BS273"/>
  <c r="AL273"/>
  <c r="AO273"/>
  <c r="AV273"/>
  <c r="AY273"/>
  <c r="F273"/>
  <c r="U273"/>
  <c r="AB273"/>
  <c r="AE273"/>
  <c r="AT273"/>
  <c r="AG273"/>
  <c r="AA273"/>
  <c r="BW273"/>
  <c r="AP273"/>
  <c r="AS273"/>
  <c r="AZ273"/>
  <c r="BC273"/>
  <c r="V273"/>
  <c r="Y273"/>
  <c r="AF273"/>
  <c r="AI273"/>
  <c r="BN273"/>
  <c r="BQ273"/>
  <c r="BX273"/>
  <c r="BG273"/>
  <c r="AD273"/>
  <c r="X273"/>
  <c r="BT273"/>
  <c r="Z273"/>
  <c r="AC273"/>
  <c r="AJ273"/>
  <c r="AM273"/>
  <c r="BR273"/>
  <c r="BU273"/>
  <c r="G273"/>
  <c r="AX273"/>
  <c r="BA273"/>
  <c r="BH273"/>
  <c r="AW273"/>
  <c r="AQ273"/>
  <c r="E273"/>
  <c r="BM273"/>
  <c r="BV273"/>
  <c r="H273"/>
  <c r="W273"/>
  <c r="BB273"/>
  <c r="BE273"/>
  <c r="BL273"/>
  <c r="BO273"/>
  <c r="AH273"/>
  <c r="AK273"/>
  <c r="AR273"/>
  <c r="AU273"/>
  <c r="BN250"/>
  <c r="AX250"/>
  <c r="AK250"/>
  <c r="F250"/>
  <c r="AT250"/>
  <c r="AW250"/>
  <c r="BD250"/>
  <c r="BG250"/>
  <c r="Z250"/>
  <c r="AC250"/>
  <c r="AJ250"/>
  <c r="AM250"/>
  <c r="BR250"/>
  <c r="BU250"/>
  <c r="G250"/>
  <c r="BX250"/>
  <c r="BK250"/>
  <c r="AH250"/>
  <c r="AE250"/>
  <c r="AD250"/>
  <c r="AG250"/>
  <c r="AN250"/>
  <c r="AQ250"/>
  <c r="BV250"/>
  <c r="H250"/>
  <c r="W250"/>
  <c r="BB250"/>
  <c r="BE250"/>
  <c r="BL250"/>
  <c r="BH250"/>
  <c r="AU250"/>
  <c r="AB250"/>
  <c r="E250"/>
  <c r="X250"/>
  <c r="AA250"/>
  <c r="BF250"/>
  <c r="BI250"/>
  <c r="BP250"/>
  <c r="BS250"/>
  <c r="AL250"/>
  <c r="AO250"/>
  <c r="AV250"/>
  <c r="AY250"/>
  <c r="BQ250"/>
  <c r="BA250"/>
  <c r="AR250"/>
  <c r="U250"/>
  <c r="BJ250"/>
  <c r="BM250"/>
  <c r="BT250"/>
  <c r="BW250"/>
  <c r="AP250"/>
  <c r="AS250"/>
  <c r="AZ250"/>
  <c r="BC250"/>
  <c r="V250"/>
  <c r="Y250"/>
  <c r="AF250"/>
  <c r="AI250"/>
  <c r="BM227"/>
  <c r="BF227"/>
  <c r="BI227"/>
  <c r="BP227"/>
  <c r="BS227"/>
  <c r="AT227"/>
  <c r="BD227"/>
  <c r="V227"/>
  <c r="Y227"/>
  <c r="AF227"/>
  <c r="AI227"/>
  <c r="AH227"/>
  <c r="AK227"/>
  <c r="AR227"/>
  <c r="AU227"/>
  <c r="AG227"/>
  <c r="BG227"/>
  <c r="AP227"/>
  <c r="AS227"/>
  <c r="AZ227"/>
  <c r="BC227"/>
  <c r="X227"/>
  <c r="BW227"/>
  <c r="BR227"/>
  <c r="BU227"/>
  <c r="G227"/>
  <c r="F227"/>
  <c r="U227"/>
  <c r="AB227"/>
  <c r="AE227"/>
  <c r="BJ227"/>
  <c r="BT227"/>
  <c r="Z227"/>
  <c r="AC227"/>
  <c r="AJ227"/>
  <c r="AM227"/>
  <c r="AW227"/>
  <c r="AQ227"/>
  <c r="BB227"/>
  <c r="BE227"/>
  <c r="BL227"/>
  <c r="BO227"/>
  <c r="BN227"/>
  <c r="BQ227"/>
  <c r="BX227"/>
  <c r="AD227"/>
  <c r="AN227"/>
  <c r="BV227"/>
  <c r="H227"/>
  <c r="W227"/>
  <c r="E227"/>
  <c r="AA227"/>
  <c r="AL227"/>
  <c r="AO227"/>
  <c r="AV227"/>
  <c r="AY227"/>
  <c r="AX227"/>
  <c r="BA227"/>
  <c r="BH227"/>
  <c r="BR343"/>
  <c r="BB343"/>
  <c r="AL343"/>
  <c r="V343"/>
  <c r="BO343"/>
  <c r="AY343"/>
  <c r="AI343"/>
  <c r="G343"/>
  <c r="BL343"/>
  <c r="AV343"/>
  <c r="AF343"/>
  <c r="BU343"/>
  <c r="BE343"/>
  <c r="AO343"/>
  <c r="Y343"/>
  <c r="BV343"/>
  <c r="BF343"/>
  <c r="AP343"/>
  <c r="Z343"/>
  <c r="BS343"/>
  <c r="BC343"/>
  <c r="AM343"/>
  <c r="W343"/>
  <c r="BP343"/>
  <c r="AZ343"/>
  <c r="AJ343"/>
  <c r="H343"/>
  <c r="BI343"/>
  <c r="AS343"/>
  <c r="AC343"/>
  <c r="BJ343"/>
  <c r="AT343"/>
  <c r="AD343"/>
  <c r="BW343"/>
  <c r="BG343"/>
  <c r="AQ343"/>
  <c r="AA343"/>
  <c r="BT343"/>
  <c r="BD343"/>
  <c r="AN343"/>
  <c r="X343"/>
  <c r="BM343"/>
  <c r="AW343"/>
  <c r="AG343"/>
  <c r="E343"/>
  <c r="BN343"/>
  <c r="AX343"/>
  <c r="AH343"/>
  <c r="F343"/>
  <c r="BK343"/>
  <c r="AU343"/>
  <c r="AE343"/>
  <c r="BX343"/>
  <c r="BH343"/>
  <c r="AR343"/>
  <c r="AB343"/>
  <c r="BQ343"/>
  <c r="BA343"/>
  <c r="AK343"/>
  <c r="U343"/>
  <c r="BP226"/>
  <c r="BP295"/>
  <c r="BL322"/>
  <c r="BW181"/>
  <c r="BL299"/>
  <c r="BP272"/>
  <c r="BU183"/>
  <c r="BL276"/>
  <c r="BI275"/>
  <c r="BP274"/>
  <c r="AY274"/>
  <c r="AJ274"/>
  <c r="BV274"/>
  <c r="AK274"/>
  <c r="BB274"/>
  <c r="V274"/>
  <c r="AO274"/>
  <c r="BR274"/>
  <c r="AH274"/>
  <c r="BS274"/>
  <c r="BT274"/>
  <c r="BX274"/>
  <c r="BL274"/>
  <c r="H274"/>
  <c r="G274"/>
  <c r="BW274"/>
  <c r="AS274"/>
  <c r="BJ274"/>
  <c r="AD274"/>
  <c r="AW274"/>
  <c r="E274"/>
  <c r="AP274"/>
  <c r="W274"/>
  <c r="X274"/>
  <c r="AA274"/>
  <c r="AB274"/>
  <c r="BU274"/>
  <c r="AE274"/>
  <c r="BM274"/>
  <c r="BQ274"/>
  <c r="AZ274"/>
  <c r="BO274"/>
  <c r="BA274"/>
  <c r="U274"/>
  <c r="AL274"/>
  <c r="BE274"/>
  <c r="Y274"/>
  <c r="AX274"/>
  <c r="F274"/>
  <c r="AM274"/>
  <c r="AN274"/>
  <c r="AQ274"/>
  <c r="AR274"/>
  <c r="AU274"/>
  <c r="AF274"/>
  <c r="AI274"/>
  <c r="BI274"/>
  <c r="AC274"/>
  <c r="AT274"/>
  <c r="BN274"/>
  <c r="AG274"/>
  <c r="BF274"/>
  <c r="Z274"/>
  <c r="BC274"/>
  <c r="BD274"/>
  <c r="BG274"/>
  <c r="BH274"/>
  <c r="BK274"/>
  <c r="AV274"/>
  <c r="AT342"/>
  <c r="BD342"/>
  <c r="AG342"/>
  <c r="X342"/>
  <c r="BW342"/>
  <c r="BV342"/>
  <c r="H342"/>
  <c r="W342"/>
  <c r="AL342"/>
  <c r="AO342"/>
  <c r="AV342"/>
  <c r="AY342"/>
  <c r="AH342"/>
  <c r="AK342"/>
  <c r="AR342"/>
  <c r="AU342"/>
  <c r="AN342"/>
  <c r="E342"/>
  <c r="BT342"/>
  <c r="BF342"/>
  <c r="BI342"/>
  <c r="BP342"/>
  <c r="BS342"/>
  <c r="V342"/>
  <c r="Y342"/>
  <c r="AF342"/>
  <c r="AI342"/>
  <c r="F342"/>
  <c r="U342"/>
  <c r="AB342"/>
  <c r="AE342"/>
  <c r="AD342"/>
  <c r="BG342"/>
  <c r="BM342"/>
  <c r="AP342"/>
  <c r="AS342"/>
  <c r="AZ342"/>
  <c r="BC342"/>
  <c r="BR342"/>
  <c r="BU342"/>
  <c r="G342"/>
  <c r="BN342"/>
  <c r="BQ342"/>
  <c r="BX342"/>
  <c r="AW342"/>
  <c r="AQ342"/>
  <c r="AA342"/>
  <c r="BJ342"/>
  <c r="Z342"/>
  <c r="AC342"/>
  <c r="AJ342"/>
  <c r="AM342"/>
  <c r="BB342"/>
  <c r="BE342"/>
  <c r="BL342"/>
  <c r="BO342"/>
  <c r="AX342"/>
  <c r="BA342"/>
  <c r="BH342"/>
  <c r="AB230"/>
  <c r="BX230"/>
  <c r="BH230"/>
  <c r="BW230"/>
  <c r="E230"/>
  <c r="X230"/>
  <c r="AM230"/>
  <c r="AP230"/>
  <c r="AS230"/>
  <c r="AZ230"/>
  <c r="BO230"/>
  <c r="BR230"/>
  <c r="BU230"/>
  <c r="AE230"/>
  <c r="AR230"/>
  <c r="F230"/>
  <c r="BQ230"/>
  <c r="BA230"/>
  <c r="BG230"/>
  <c r="BJ230"/>
  <c r="BM230"/>
  <c r="BT230"/>
  <c r="W230"/>
  <c r="Z230"/>
  <c r="AC230"/>
  <c r="AJ230"/>
  <c r="AY230"/>
  <c r="BB230"/>
  <c r="BE230"/>
  <c r="AK230"/>
  <c r="U230"/>
  <c r="AH230"/>
  <c r="BN230"/>
  <c r="AX230"/>
  <c r="AQ230"/>
  <c r="AT230"/>
  <c r="AW230"/>
  <c r="BD230"/>
  <c r="BS230"/>
  <c r="BV230"/>
  <c r="H230"/>
  <c r="AI230"/>
  <c r="AL230"/>
  <c r="AO230"/>
  <c r="AV230"/>
  <c r="BK230"/>
  <c r="AU230"/>
  <c r="AA230"/>
  <c r="AD230"/>
  <c r="AG230"/>
  <c r="AN230"/>
  <c r="BC230"/>
  <c r="BF230"/>
  <c r="BI230"/>
  <c r="BP230"/>
  <c r="G230"/>
  <c r="V230"/>
  <c r="Y230"/>
  <c r="AF230"/>
  <c r="AU249"/>
  <c r="AX249"/>
  <c r="BA249"/>
  <c r="BH249"/>
  <c r="AA249"/>
  <c r="AD249"/>
  <c r="AG249"/>
  <c r="AN249"/>
  <c r="W249"/>
  <c r="Z249"/>
  <c r="AC249"/>
  <c r="AJ249"/>
  <c r="AI249"/>
  <c r="AL249"/>
  <c r="AO249"/>
  <c r="AV249"/>
  <c r="AE249"/>
  <c r="AH249"/>
  <c r="AK249"/>
  <c r="AR249"/>
  <c r="BW249"/>
  <c r="E249"/>
  <c r="X249"/>
  <c r="BS249"/>
  <c r="BV249"/>
  <c r="H249"/>
  <c r="G249"/>
  <c r="V249"/>
  <c r="Y249"/>
  <c r="AF249"/>
  <c r="F249"/>
  <c r="U249"/>
  <c r="AB249"/>
  <c r="BG249"/>
  <c r="BJ249"/>
  <c r="BM249"/>
  <c r="BT249"/>
  <c r="BC249"/>
  <c r="BF249"/>
  <c r="BI249"/>
  <c r="BP249"/>
  <c r="BO249"/>
  <c r="BR249"/>
  <c r="BU249"/>
  <c r="BX249"/>
  <c r="BK249"/>
  <c r="BN249"/>
  <c r="BQ249"/>
  <c r="AQ249"/>
  <c r="AT249"/>
  <c r="AW249"/>
  <c r="BD249"/>
  <c r="AM249"/>
  <c r="AP249"/>
  <c r="AS249"/>
  <c r="AZ249"/>
  <c r="AY249"/>
  <c r="BB249"/>
  <c r="BE249"/>
  <c r="AK180"/>
  <c r="BD180"/>
  <c r="AR180"/>
  <c r="BW180"/>
  <c r="BX180"/>
  <c r="AD180"/>
  <c r="AN180"/>
  <c r="U180"/>
  <c r="BC180"/>
  <c r="BF180"/>
  <c r="BI180"/>
  <c r="BP180"/>
  <c r="BO180"/>
  <c r="BR180"/>
  <c r="BU180"/>
  <c r="AE180"/>
  <c r="AT180"/>
  <c r="AH180"/>
  <c r="BQ180"/>
  <c r="BG180"/>
  <c r="BM180"/>
  <c r="AX180"/>
  <c r="BH180"/>
  <c r="AM180"/>
  <c r="AP180"/>
  <c r="AS180"/>
  <c r="AZ180"/>
  <c r="AY180"/>
  <c r="BB180"/>
  <c r="BE180"/>
  <c r="AW180"/>
  <c r="X180"/>
  <c r="BN180"/>
  <c r="AA180"/>
  <c r="AG180"/>
  <c r="F180"/>
  <c r="AB180"/>
  <c r="W180"/>
  <c r="Z180"/>
  <c r="AC180"/>
  <c r="AJ180"/>
  <c r="AI180"/>
  <c r="AL180"/>
  <c r="AO180"/>
  <c r="AV180"/>
  <c r="AQ180"/>
  <c r="E180"/>
  <c r="BK180"/>
  <c r="BJ180"/>
  <c r="BT180"/>
  <c r="AU180"/>
  <c r="BA180"/>
  <c r="BS180"/>
  <c r="BV180"/>
  <c r="H180"/>
  <c r="G180"/>
  <c r="V180"/>
  <c r="Y180"/>
  <c r="AF180"/>
  <c r="BJ228"/>
  <c r="AT228"/>
  <c r="AD228"/>
  <c r="BW228"/>
  <c r="BG228"/>
  <c r="AQ228"/>
  <c r="AA228"/>
  <c r="BT228"/>
  <c r="BD228"/>
  <c r="AN228"/>
  <c r="X228"/>
  <c r="BM228"/>
  <c r="AW228"/>
  <c r="AG228"/>
  <c r="E228"/>
  <c r="BN228"/>
  <c r="AX228"/>
  <c r="AH228"/>
  <c r="F228"/>
  <c r="BK228"/>
  <c r="AU228"/>
  <c r="AE228"/>
  <c r="BX228"/>
  <c r="BH228"/>
  <c r="AR228"/>
  <c r="AB228"/>
  <c r="BQ228"/>
  <c r="BA228"/>
  <c r="AK228"/>
  <c r="U228"/>
  <c r="BR228"/>
  <c r="BB228"/>
  <c r="AL228"/>
  <c r="V228"/>
  <c r="BO228"/>
  <c r="AY228"/>
  <c r="AI228"/>
  <c r="G228"/>
  <c r="BL228"/>
  <c r="AV228"/>
  <c r="AF228"/>
  <c r="BU228"/>
  <c r="BE228"/>
  <c r="AO228"/>
  <c r="Y228"/>
  <c r="BV228"/>
  <c r="BF228"/>
  <c r="AP228"/>
  <c r="Z228"/>
  <c r="BS228"/>
  <c r="BC228"/>
  <c r="AM228"/>
  <c r="W228"/>
  <c r="BP228"/>
  <c r="AZ228"/>
  <c r="AJ228"/>
  <c r="H228"/>
  <c r="BI228"/>
  <c r="AS228"/>
  <c r="AC228"/>
  <c r="G184"/>
  <c r="BF184"/>
  <c r="BH184"/>
  <c r="Z184"/>
  <c r="BV184"/>
  <c r="X184"/>
  <c r="BO184"/>
  <c r="BX184"/>
  <c r="AL184"/>
  <c r="AQ184"/>
  <c r="AS184"/>
  <c r="AZ184"/>
  <c r="AH184"/>
  <c r="AM184"/>
  <c r="AO184"/>
  <c r="AV184"/>
  <c r="BT184"/>
  <c r="BA184"/>
  <c r="AN184"/>
  <c r="AP184"/>
  <c r="AW184"/>
  <c r="AI184"/>
  <c r="AR184"/>
  <c r="V184"/>
  <c r="AA184"/>
  <c r="AC184"/>
  <c r="AJ184"/>
  <c r="F184"/>
  <c r="W184"/>
  <c r="Y184"/>
  <c r="AF184"/>
  <c r="AB184"/>
  <c r="BM184"/>
  <c r="AY184"/>
  <c r="AG184"/>
  <c r="E184"/>
  <c r="BJ184"/>
  <c r="BQ184"/>
  <c r="BR184"/>
  <c r="BW184"/>
  <c r="H184"/>
  <c r="BN184"/>
  <c r="BS184"/>
  <c r="BU184"/>
  <c r="U184"/>
  <c r="BK184"/>
  <c r="AT184"/>
  <c r="AE184"/>
  <c r="AU184"/>
  <c r="BD184"/>
  <c r="AD184"/>
  <c r="AK184"/>
  <c r="BB184"/>
  <c r="BG184"/>
  <c r="BI184"/>
  <c r="BP184"/>
  <c r="AX184"/>
  <c r="BC184"/>
  <c r="BE184"/>
  <c r="BM252"/>
  <c r="AP252"/>
  <c r="Y252"/>
  <c r="BD252"/>
  <c r="X252"/>
  <c r="BE252"/>
  <c r="AE252"/>
  <c r="BK252"/>
  <c r="AI252"/>
  <c r="BV252"/>
  <c r="BF252"/>
  <c r="AN252"/>
  <c r="G252"/>
  <c r="BI252"/>
  <c r="BS252"/>
  <c r="BL252"/>
  <c r="AK252"/>
  <c r="F252"/>
  <c r="AA252"/>
  <c r="H252"/>
  <c r="BO252"/>
  <c r="AS252"/>
  <c r="BT252"/>
  <c r="AY252"/>
  <c r="AC252"/>
  <c r="AD252"/>
  <c r="W252"/>
  <c r="U252"/>
  <c r="AH252"/>
  <c r="AQ252"/>
  <c r="AJ252"/>
  <c r="AW252"/>
  <c r="V252"/>
  <c r="AB252"/>
  <c r="AU252"/>
  <c r="BU252"/>
  <c r="AL252"/>
  <c r="AR252"/>
  <c r="AT252"/>
  <c r="AM252"/>
  <c r="AF252"/>
  <c r="BQ252"/>
  <c r="AX252"/>
  <c r="BG252"/>
  <c r="AZ252"/>
  <c r="AG252"/>
  <c r="BB252"/>
  <c r="BH252"/>
  <c r="Z252"/>
  <c r="AO252"/>
  <c r="BR252"/>
  <c r="BX252"/>
  <c r="BJ252"/>
  <c r="BC252"/>
  <c r="AV252"/>
  <c r="BA252"/>
  <c r="BN252"/>
  <c r="BW252"/>
  <c r="BP252"/>
  <c r="E252"/>
  <c r="BI321"/>
  <c r="BL345"/>
  <c r="BL253"/>
  <c r="BK296"/>
  <c r="BL318"/>
  <c r="BV113"/>
  <c r="BF113"/>
  <c r="AP113"/>
  <c r="Z113"/>
  <c r="BS113"/>
  <c r="BC113"/>
  <c r="AM113"/>
  <c r="W113"/>
  <c r="BP113"/>
  <c r="AZ113"/>
  <c r="AJ113"/>
  <c r="H113"/>
  <c r="BI113"/>
  <c r="AS113"/>
  <c r="AC113"/>
  <c r="BJ113"/>
  <c r="AT113"/>
  <c r="AD113"/>
  <c r="BW113"/>
  <c r="BG113"/>
  <c r="AQ113"/>
  <c r="AA113"/>
  <c r="BT113"/>
  <c r="BD113"/>
  <c r="AN113"/>
  <c r="X113"/>
  <c r="BM113"/>
  <c r="AW113"/>
  <c r="AG113"/>
  <c r="E113"/>
  <c r="AX113"/>
  <c r="F113"/>
  <c r="AU113"/>
  <c r="BX113"/>
  <c r="AR113"/>
  <c r="BQ113"/>
  <c r="AK113"/>
  <c r="BB113"/>
  <c r="V113"/>
  <c r="AY113"/>
  <c r="G113"/>
  <c r="AV113"/>
  <c r="BU113"/>
  <c r="AO113"/>
  <c r="AH113"/>
  <c r="BH113"/>
  <c r="BA113"/>
  <c r="U113"/>
  <c r="AL113"/>
  <c r="AI113"/>
  <c r="AF113"/>
  <c r="Y113"/>
  <c r="BN113"/>
  <c r="BK113"/>
  <c r="AE113"/>
  <c r="AB113"/>
  <c r="BR113"/>
  <c r="BO113"/>
  <c r="BL113"/>
  <c r="BE113"/>
  <c r="BN157"/>
  <c r="AH157"/>
  <c r="BO157"/>
  <c r="BJ157"/>
  <c r="BC157"/>
  <c r="BH157"/>
  <c r="AG157"/>
  <c r="AK157"/>
  <c r="Y157"/>
  <c r="AN157"/>
  <c r="BF157"/>
  <c r="Z157"/>
  <c r="BG157"/>
  <c r="AA157"/>
  <c r="BB157"/>
  <c r="V157"/>
  <c r="AU157"/>
  <c r="AR157"/>
  <c r="E157"/>
  <c r="AV157"/>
  <c r="U157"/>
  <c r="H157"/>
  <c r="BU157"/>
  <c r="BD157"/>
  <c r="X157"/>
  <c r="AI157"/>
  <c r="AD157"/>
  <c r="W157"/>
  <c r="BL157"/>
  <c r="AJ157"/>
  <c r="AP157"/>
  <c r="AQ157"/>
  <c r="AL157"/>
  <c r="AE157"/>
  <c r="AO157"/>
  <c r="BI157"/>
  <c r="AS157"/>
  <c r="AC157"/>
  <c r="AX157"/>
  <c r="AY157"/>
  <c r="AT157"/>
  <c r="AM157"/>
  <c r="AB157"/>
  <c r="BA157"/>
  <c r="BE157"/>
  <c r="BV157"/>
  <c r="BR157"/>
  <c r="BK157"/>
  <c r="AW157"/>
  <c r="BQ157"/>
  <c r="BT157"/>
  <c r="F157"/>
  <c r="BS157"/>
  <c r="BM157"/>
  <c r="BP157"/>
  <c r="BW157"/>
  <c r="AF157"/>
  <c r="AZ157"/>
  <c r="BX157"/>
  <c r="G157"/>
  <c r="BX158"/>
  <c r="AK158"/>
  <c r="BQ158"/>
  <c r="BU158"/>
  <c r="BH158"/>
  <c r="BS158"/>
  <c r="AC158"/>
  <c r="F158"/>
  <c r="E158"/>
  <c r="BK158"/>
  <c r="BO158"/>
  <c r="AI158"/>
  <c r="BD158"/>
  <c r="AB158"/>
  <c r="BA158"/>
  <c r="BC158"/>
  <c r="AF158"/>
  <c r="BV158"/>
  <c r="AL158"/>
  <c r="Z158"/>
  <c r="BN158"/>
  <c r="AA158"/>
  <c r="H158"/>
  <c r="BM158"/>
  <c r="AU158"/>
  <c r="AO158"/>
  <c r="AV158"/>
  <c r="BB158"/>
  <c r="AP158"/>
  <c r="AD158"/>
  <c r="AQ158"/>
  <c r="AJ158"/>
  <c r="X158"/>
  <c r="Y158"/>
  <c r="AN158"/>
  <c r="AM158"/>
  <c r="BR158"/>
  <c r="AT158"/>
  <c r="BG158"/>
  <c r="AG158"/>
  <c r="BE158"/>
  <c r="BT158"/>
  <c r="AS158"/>
  <c r="BW158"/>
  <c r="BJ158"/>
  <c r="AW158"/>
  <c r="AH158"/>
  <c r="AZ158"/>
  <c r="BL158"/>
  <c r="V158"/>
  <c r="AR158"/>
  <c r="G158"/>
  <c r="BI158"/>
  <c r="BF158"/>
  <c r="AE158"/>
  <c r="AY158"/>
  <c r="U158"/>
  <c r="W158"/>
  <c r="AX158"/>
  <c r="BP158"/>
  <c r="BM114"/>
  <c r="AS114"/>
  <c r="AN114"/>
  <c r="AM114"/>
  <c r="AO114"/>
  <c r="BQ114"/>
  <c r="BF114"/>
  <c r="BD114"/>
  <c r="AI114"/>
  <c r="AD114"/>
  <c r="BC114"/>
  <c r="Y114"/>
  <c r="BA114"/>
  <c r="AU114"/>
  <c r="AY114"/>
  <c r="AC114"/>
  <c r="BI114"/>
  <c r="BJ114"/>
  <c r="W114"/>
  <c r="AB114"/>
  <c r="BE114"/>
  <c r="F114"/>
  <c r="AA114"/>
  <c r="U114"/>
  <c r="V114"/>
  <c r="BP114"/>
  <c r="E114"/>
  <c r="BV114"/>
  <c r="BT114"/>
  <c r="AR114"/>
  <c r="AH114"/>
  <c r="AQ114"/>
  <c r="AF114"/>
  <c r="AL114"/>
  <c r="AE114"/>
  <c r="H114"/>
  <c r="BO114"/>
  <c r="BH114"/>
  <c r="AX114"/>
  <c r="BG114"/>
  <c r="AV114"/>
  <c r="BB114"/>
  <c r="X114"/>
  <c r="AT114"/>
  <c r="BU114"/>
  <c r="BL114"/>
  <c r="AJ114"/>
  <c r="Z114"/>
  <c r="BW114"/>
  <c r="AZ114"/>
  <c r="G114"/>
  <c r="BK114"/>
  <c r="AW114"/>
  <c r="BR114"/>
  <c r="AP114"/>
  <c r="BX114"/>
  <c r="BN114"/>
  <c r="BS114"/>
  <c r="AK114"/>
  <c r="AG114"/>
  <c r="BK115"/>
  <c r="AA115"/>
  <c r="BI115"/>
  <c r="AI115"/>
  <c r="AO115"/>
  <c r="BA115"/>
  <c r="AK115"/>
  <c r="AQ115"/>
  <c r="AT115"/>
  <c r="AW115"/>
  <c r="BD115"/>
  <c r="BS115"/>
  <c r="BV115"/>
  <c r="H115"/>
  <c r="AY115"/>
  <c r="BB115"/>
  <c r="BE115"/>
  <c r="BX115"/>
  <c r="BQ115"/>
  <c r="BN115"/>
  <c r="AX115"/>
  <c r="AH115"/>
  <c r="AB115"/>
  <c r="AD115"/>
  <c r="AG115"/>
  <c r="AN115"/>
  <c r="BC115"/>
  <c r="BF115"/>
  <c r="BP115"/>
  <c r="AL115"/>
  <c r="AV115"/>
  <c r="AU115"/>
  <c r="AE115"/>
  <c r="U115"/>
  <c r="BW115"/>
  <c r="X115"/>
  <c r="AP115"/>
  <c r="AZ115"/>
  <c r="G115"/>
  <c r="Y115"/>
  <c r="F115"/>
  <c r="BG115"/>
  <c r="BM115"/>
  <c r="Z115"/>
  <c r="AJ115"/>
  <c r="BR115"/>
  <c r="E115"/>
  <c r="AS115"/>
  <c r="V115"/>
  <c r="AF115"/>
  <c r="AR115"/>
  <c r="AC115"/>
  <c r="BU115"/>
  <c r="AM115"/>
  <c r="BH115"/>
  <c r="BJ115"/>
  <c r="BT115"/>
  <c r="W115"/>
  <c r="BO115"/>
  <c r="BD111"/>
  <c r="BS111"/>
  <c r="BB111"/>
  <c r="AO111"/>
  <c r="Y111"/>
  <c r="BU111"/>
  <c r="AE111"/>
  <c r="AH111"/>
  <c r="AK111"/>
  <c r="AR111"/>
  <c r="BG111"/>
  <c r="BJ111"/>
  <c r="BM111"/>
  <c r="BT111"/>
  <c r="W111"/>
  <c r="Z111"/>
  <c r="AC111"/>
  <c r="AJ111"/>
  <c r="AY111"/>
  <c r="AL111"/>
  <c r="V111"/>
  <c r="BR111"/>
  <c r="F111"/>
  <c r="U111"/>
  <c r="AB111"/>
  <c r="AQ111"/>
  <c r="AT111"/>
  <c r="AW111"/>
  <c r="BV111"/>
  <c r="H111"/>
  <c r="BE111"/>
  <c r="BK111"/>
  <c r="BQ111"/>
  <c r="AD111"/>
  <c r="AN111"/>
  <c r="BF111"/>
  <c r="AV111"/>
  <c r="AF111"/>
  <c r="AU111"/>
  <c r="BA111"/>
  <c r="BW111"/>
  <c r="X111"/>
  <c r="AP111"/>
  <c r="AZ111"/>
  <c r="AI111"/>
  <c r="BO111"/>
  <c r="BN111"/>
  <c r="BX111"/>
  <c r="AA111"/>
  <c r="AG111"/>
  <c r="BC111"/>
  <c r="BL111"/>
  <c r="BH111"/>
  <c r="E111"/>
  <c r="AS111"/>
  <c r="G111"/>
  <c r="BI111"/>
  <c r="AX111"/>
  <c r="AM111"/>
  <c r="BV159"/>
  <c r="BW159"/>
  <c r="AV159"/>
  <c r="AJ159"/>
  <c r="AY159"/>
  <c r="AX159"/>
  <c r="AM159"/>
  <c r="BL159"/>
  <c r="BB159"/>
  <c r="AA159"/>
  <c r="V159"/>
  <c r="AC159"/>
  <c r="AL159"/>
  <c r="BG159"/>
  <c r="BF159"/>
  <c r="AE159"/>
  <c r="H159"/>
  <c r="BM159"/>
  <c r="BJ159"/>
  <c r="AI159"/>
  <c r="X159"/>
  <c r="AH159"/>
  <c r="W159"/>
  <c r="BX159"/>
  <c r="AK159"/>
  <c r="AU159"/>
  <c r="AW159"/>
  <c r="AN159"/>
  <c r="BI159"/>
  <c r="AB159"/>
  <c r="BU159"/>
  <c r="BR159"/>
  <c r="AF159"/>
  <c r="BK159"/>
  <c r="AZ159"/>
  <c r="G159"/>
  <c r="BT159"/>
  <c r="U159"/>
  <c r="BC159"/>
  <c r="BA159"/>
  <c r="BP159"/>
  <c r="AD159"/>
  <c r="BO159"/>
  <c r="F159"/>
  <c r="BS159"/>
  <c r="BQ159"/>
  <c r="AT159"/>
  <c r="BN159"/>
  <c r="AR159"/>
  <c r="AG159"/>
  <c r="AS159"/>
  <c r="BH159"/>
  <c r="AQ159"/>
  <c r="Z159"/>
  <c r="Y159"/>
  <c r="BE159"/>
  <c r="AP159"/>
  <c r="E159"/>
  <c r="BD159"/>
  <c r="AO159"/>
  <c r="AY160"/>
  <c r="U160"/>
  <c r="AU160"/>
  <c r="AR160"/>
  <c r="BO160"/>
  <c r="BR160"/>
  <c r="AK160"/>
  <c r="AJ160"/>
  <c r="BK160"/>
  <c r="BN160"/>
  <c r="AG160"/>
  <c r="X160"/>
  <c r="BG160"/>
  <c r="BJ160"/>
  <c r="AC160"/>
  <c r="AZ160"/>
  <c r="BS160"/>
  <c r="BV160"/>
  <c r="AO160"/>
  <c r="BB160"/>
  <c r="AX160"/>
  <c r="E160"/>
  <c r="AQ160"/>
  <c r="AT160"/>
  <c r="BX160"/>
  <c r="BC160"/>
  <c r="BF160"/>
  <c r="Y160"/>
  <c r="AL160"/>
  <c r="BQ160"/>
  <c r="AH160"/>
  <c r="BM160"/>
  <c r="AD160"/>
  <c r="BI160"/>
  <c r="AP160"/>
  <c r="V160"/>
  <c r="BA160"/>
  <c r="F160"/>
  <c r="AW160"/>
  <c r="BW160"/>
  <c r="AS160"/>
  <c r="Z160"/>
  <c r="BE160"/>
  <c r="AI160"/>
  <c r="AE160"/>
  <c r="AA160"/>
  <c r="AM160"/>
  <c r="G160"/>
  <c r="BT160"/>
  <c r="BL160"/>
  <c r="W160"/>
  <c r="BH160"/>
  <c r="BD160"/>
  <c r="AV160"/>
  <c r="BP160"/>
  <c r="AF160"/>
  <c r="AB160"/>
  <c r="H160"/>
  <c r="AN160"/>
  <c r="BI112"/>
  <c r="BH112"/>
  <c r="U112"/>
  <c r="AF112"/>
  <c r="BL112"/>
  <c r="V112"/>
  <c r="BS112"/>
  <c r="H112"/>
  <c r="AO112"/>
  <c r="BK112"/>
  <c r="F112"/>
  <c r="Y112"/>
  <c r="AX112"/>
  <c r="AU112"/>
  <c r="AR112"/>
  <c r="BW112"/>
  <c r="AB112"/>
  <c r="BX112"/>
  <c r="AM112"/>
  <c r="BP112"/>
  <c r="BV112"/>
  <c r="BC112"/>
  <c r="BG112"/>
  <c r="BT112"/>
  <c r="BJ112"/>
  <c r="AE112"/>
  <c r="AI112"/>
  <c r="AL112"/>
  <c r="AY112"/>
  <c r="AH112"/>
  <c r="BA112"/>
  <c r="Z112"/>
  <c r="BQ112"/>
  <c r="X112"/>
  <c r="BO112"/>
  <c r="AG112"/>
  <c r="G112"/>
  <c r="AQ112"/>
  <c r="BF112"/>
  <c r="AA112"/>
  <c r="AN112"/>
  <c r="E112"/>
  <c r="BR112"/>
  <c r="BE112"/>
  <c r="BM112"/>
  <c r="AJ112"/>
  <c r="BU112"/>
  <c r="BD112"/>
  <c r="AW112"/>
  <c r="BN112"/>
  <c r="AZ112"/>
  <c r="AD112"/>
  <c r="AP112"/>
  <c r="AT112"/>
  <c r="AS112"/>
  <c r="BB112"/>
  <c r="W112"/>
  <c r="AV112"/>
  <c r="AK112"/>
  <c r="AC112"/>
  <c r="BL115"/>
  <c r="BS161"/>
  <c r="AG161"/>
  <c r="AH161"/>
  <c r="AF161"/>
  <c r="AA161"/>
  <c r="H161"/>
  <c r="AY161"/>
  <c r="BJ161"/>
  <c r="AD161"/>
  <c r="BC161"/>
  <c r="AB161"/>
  <c r="U161"/>
  <c r="BB161"/>
  <c r="AV161"/>
  <c r="AO161"/>
  <c r="AM161"/>
  <c r="BF161"/>
  <c r="AC161"/>
  <c r="X161"/>
  <c r="E161"/>
  <c r="BV161"/>
  <c r="BH161"/>
  <c r="BA161"/>
  <c r="AE161"/>
  <c r="BN161"/>
  <c r="BG161"/>
  <c r="AT161"/>
  <c r="BP161"/>
  <c r="BI161"/>
  <c r="BX161"/>
  <c r="F161"/>
  <c r="BR161"/>
  <c r="AP161"/>
  <c r="BD161"/>
  <c r="BQ161"/>
  <c r="BK161"/>
  <c r="Y161"/>
  <c r="AL161"/>
  <c r="BM161"/>
  <c r="BO161"/>
  <c r="AJ161"/>
  <c r="AU161"/>
  <c r="G161"/>
  <c r="AQ161"/>
  <c r="AN161"/>
  <c r="BT161"/>
  <c r="AK161"/>
  <c r="V161"/>
  <c r="BL161"/>
  <c r="Z161"/>
  <c r="AZ161"/>
  <c r="AX161"/>
  <c r="AW161"/>
  <c r="BW161"/>
  <c r="AR161"/>
  <c r="AI161"/>
  <c r="W161"/>
  <c r="BE161"/>
  <c r="BU161"/>
  <c r="AS161"/>
  <c r="BP111"/>
  <c r="B104"/>
  <c r="B107"/>
  <c r="B101"/>
  <c r="B137"/>
  <c r="B135"/>
  <c r="B138"/>
  <c r="B136"/>
  <c r="B134"/>
  <c r="B115"/>
  <c r="B113"/>
  <c r="B111"/>
  <c r="B114"/>
  <c r="B112"/>
  <c r="CE24"/>
  <c r="CE9"/>
  <c r="CE17"/>
  <c r="CE11"/>
  <c r="CE16"/>
  <c r="C95" i="12"/>
  <c r="CE5" i="5"/>
  <c r="CE12"/>
  <c r="CE15"/>
  <c r="CB248"/>
  <c r="CC248"/>
  <c r="CE248"/>
  <c r="CB346"/>
  <c r="CE346"/>
  <c r="CC346"/>
  <c r="CE86"/>
  <c r="CE63"/>
  <c r="CE64"/>
  <c r="CE77"/>
  <c r="CE369"/>
  <c r="CE41"/>
  <c r="CC156"/>
  <c r="CE156"/>
  <c r="CB156"/>
  <c r="CE133"/>
  <c r="CE123"/>
  <c r="CE54"/>
  <c r="CB162"/>
  <c r="CE162"/>
  <c r="CC162"/>
  <c r="CB231"/>
  <c r="CE231"/>
  <c r="CC231"/>
  <c r="CE139"/>
  <c r="CB116"/>
  <c r="CE116"/>
  <c r="CC116"/>
  <c r="CB185"/>
  <c r="CE185"/>
  <c r="CC185"/>
  <c r="CE58"/>
  <c r="CE127"/>
  <c r="CE81"/>
  <c r="CE78"/>
  <c r="CE147"/>
  <c r="CE39"/>
  <c r="CE85"/>
  <c r="CE145"/>
  <c r="CE122"/>
  <c r="CE121"/>
  <c r="CE60"/>
  <c r="CE37"/>
  <c r="CE80"/>
  <c r="CE149"/>
  <c r="CE151"/>
  <c r="CE18"/>
  <c r="CC179"/>
  <c r="CB179"/>
  <c r="CE179"/>
  <c r="CC225"/>
  <c r="CB225"/>
  <c r="CE225"/>
  <c r="CE294"/>
  <c r="CB294"/>
  <c r="CC294"/>
  <c r="CE271"/>
  <c r="CC271"/>
  <c r="CB271"/>
  <c r="CE202"/>
  <c r="CE100"/>
  <c r="CB100" s="1"/>
  <c r="CE70"/>
  <c r="CE109"/>
  <c r="CB109" s="1"/>
  <c r="CE40"/>
  <c r="CE87"/>
  <c r="CE363"/>
  <c r="CC340"/>
  <c r="CB340"/>
  <c r="CE340"/>
  <c r="CE146"/>
  <c r="CE31"/>
  <c r="CE254"/>
  <c r="CB254"/>
  <c r="CC254"/>
  <c r="CE93"/>
  <c r="CE155"/>
  <c r="CE84"/>
  <c r="CE130"/>
  <c r="CE107"/>
  <c r="CE150"/>
  <c r="CE35"/>
  <c r="CE143"/>
  <c r="CE74"/>
  <c r="CE55"/>
  <c r="CE62"/>
  <c r="CE30"/>
  <c r="CE53"/>
  <c r="CE98"/>
  <c r="CE144"/>
  <c r="CE83"/>
  <c r="CE103"/>
  <c r="CE128"/>
  <c r="CE36"/>
  <c r="CE105"/>
  <c r="CE59"/>
  <c r="CE102"/>
  <c r="CE148"/>
  <c r="CE125"/>
  <c r="CC109"/>
  <c r="CE61"/>
  <c r="CE28"/>
  <c r="CE51"/>
  <c r="CE120"/>
  <c r="CE32"/>
  <c r="CE101"/>
  <c r="CE131"/>
  <c r="CE108"/>
  <c r="CE99"/>
  <c r="CE76"/>
  <c r="CE75"/>
  <c r="CE52"/>
  <c r="CE126"/>
  <c r="CE57"/>
  <c r="CE82"/>
  <c r="CE56"/>
  <c r="CE33"/>
  <c r="CB323"/>
  <c r="CE323"/>
  <c r="CC323"/>
  <c r="CC317"/>
  <c r="CE317"/>
  <c r="CB317"/>
  <c r="CC110"/>
  <c r="CB110"/>
  <c r="CE110"/>
  <c r="CE208"/>
  <c r="CB300"/>
  <c r="CC300"/>
  <c r="CE300"/>
  <c r="CB277"/>
  <c r="CC277"/>
  <c r="CE277"/>
  <c r="CE132"/>
  <c r="CE153"/>
  <c r="CE38"/>
  <c r="CE104"/>
  <c r="CE97"/>
  <c r="CE124"/>
  <c r="CE154"/>
  <c r="CE29"/>
  <c r="CE106"/>
  <c r="CE152"/>
  <c r="CE129"/>
  <c r="CE34"/>
  <c r="CE79"/>
  <c r="C141"/>
  <c r="B132"/>
  <c r="B121"/>
  <c r="B125"/>
  <c r="B129"/>
  <c r="B133"/>
  <c r="B128"/>
  <c r="B127"/>
  <c r="B124"/>
  <c r="B122"/>
  <c r="B139"/>
  <c r="B120"/>
  <c r="B123"/>
  <c r="B126"/>
  <c r="B130"/>
  <c r="B131"/>
  <c r="C6" i="1"/>
  <c r="I323" i="5" l="1"/>
  <c r="J323"/>
  <c r="K323"/>
  <c r="L323"/>
  <c r="I254"/>
  <c r="J254"/>
  <c r="K254"/>
  <c r="L254"/>
  <c r="I185"/>
  <c r="J185"/>
  <c r="K185"/>
  <c r="L185"/>
  <c r="I248"/>
  <c r="J248"/>
  <c r="K248"/>
  <c r="L248"/>
  <c r="I277"/>
  <c r="J277"/>
  <c r="K277"/>
  <c r="L277"/>
  <c r="I317"/>
  <c r="J317"/>
  <c r="K317"/>
  <c r="L317"/>
  <c r="I300"/>
  <c r="J300"/>
  <c r="K300"/>
  <c r="L300"/>
  <c r="I109"/>
  <c r="J109"/>
  <c r="K109"/>
  <c r="L109"/>
  <c r="I271"/>
  <c r="J271"/>
  <c r="K271"/>
  <c r="L271"/>
  <c r="I294"/>
  <c r="J294"/>
  <c r="K294"/>
  <c r="L294"/>
  <c r="I162"/>
  <c r="J162"/>
  <c r="K162"/>
  <c r="L162"/>
  <c r="I156"/>
  <c r="J156"/>
  <c r="K156"/>
  <c r="L156"/>
  <c r="I110"/>
  <c r="J110"/>
  <c r="K110"/>
  <c r="L110"/>
  <c r="I340"/>
  <c r="J340"/>
  <c r="K340"/>
  <c r="L340"/>
  <c r="I225"/>
  <c r="J225"/>
  <c r="K225"/>
  <c r="L225"/>
  <c r="I346"/>
  <c r="J346"/>
  <c r="K346"/>
  <c r="L346"/>
  <c r="I179"/>
  <c r="J179"/>
  <c r="K179"/>
  <c r="L179"/>
  <c r="I116"/>
  <c r="J116"/>
  <c r="K116"/>
  <c r="L116"/>
  <c r="I231"/>
  <c r="J231"/>
  <c r="K231"/>
  <c r="L231"/>
  <c r="M110"/>
  <c r="N110"/>
  <c r="O110"/>
  <c r="P110"/>
  <c r="M300"/>
  <c r="N300"/>
  <c r="O300"/>
  <c r="P300"/>
  <c r="M109"/>
  <c r="N109"/>
  <c r="O109"/>
  <c r="P109"/>
  <c r="M271"/>
  <c r="N271"/>
  <c r="O271"/>
  <c r="P271"/>
  <c r="M294"/>
  <c r="N294"/>
  <c r="O294"/>
  <c r="P294"/>
  <c r="M162"/>
  <c r="N162"/>
  <c r="O162"/>
  <c r="P162"/>
  <c r="M156"/>
  <c r="N156"/>
  <c r="O156"/>
  <c r="P156"/>
  <c r="M225"/>
  <c r="N225"/>
  <c r="O225"/>
  <c r="P225"/>
  <c r="M340"/>
  <c r="N340"/>
  <c r="O340"/>
  <c r="P340"/>
  <c r="M346"/>
  <c r="N346"/>
  <c r="O346"/>
  <c r="P346"/>
  <c r="M323"/>
  <c r="N323"/>
  <c r="O323"/>
  <c r="P323"/>
  <c r="M254"/>
  <c r="N254"/>
  <c r="O254"/>
  <c r="P254"/>
  <c r="M179"/>
  <c r="N179"/>
  <c r="O179"/>
  <c r="P179"/>
  <c r="M185"/>
  <c r="N185"/>
  <c r="O185"/>
  <c r="P185"/>
  <c r="M248"/>
  <c r="N248"/>
  <c r="O248"/>
  <c r="P248"/>
  <c r="M277"/>
  <c r="N277"/>
  <c r="O277"/>
  <c r="P277"/>
  <c r="M317"/>
  <c r="N317"/>
  <c r="O317"/>
  <c r="P317"/>
  <c r="M116"/>
  <c r="N116"/>
  <c r="O116"/>
  <c r="P116"/>
  <c r="M231"/>
  <c r="N231"/>
  <c r="O231"/>
  <c r="P231"/>
  <c r="Q162"/>
  <c r="R162"/>
  <c r="S162"/>
  <c r="T162"/>
  <c r="Q110"/>
  <c r="R110"/>
  <c r="S110"/>
  <c r="T110"/>
  <c r="Q340"/>
  <c r="R340"/>
  <c r="S340"/>
  <c r="T340"/>
  <c r="Q225"/>
  <c r="R225"/>
  <c r="S225"/>
  <c r="T225"/>
  <c r="Q346"/>
  <c r="R346"/>
  <c r="S346"/>
  <c r="T346"/>
  <c r="Q109"/>
  <c r="R109"/>
  <c r="S109"/>
  <c r="T109"/>
  <c r="Q294"/>
  <c r="R294"/>
  <c r="S294"/>
  <c r="T294"/>
  <c r="Q323"/>
  <c r="R323"/>
  <c r="S323"/>
  <c r="T323"/>
  <c r="Q254"/>
  <c r="R254"/>
  <c r="S254"/>
  <c r="T254"/>
  <c r="Q179"/>
  <c r="R179"/>
  <c r="S179"/>
  <c r="T179"/>
  <c r="Q185"/>
  <c r="R185"/>
  <c r="S185"/>
  <c r="T185"/>
  <c r="Q248"/>
  <c r="R248"/>
  <c r="S248"/>
  <c r="T248"/>
  <c r="Q300"/>
  <c r="R300"/>
  <c r="S300"/>
  <c r="T300"/>
  <c r="Q271"/>
  <c r="R271"/>
  <c r="S271"/>
  <c r="T271"/>
  <c r="Q156"/>
  <c r="R156"/>
  <c r="S156"/>
  <c r="T156"/>
  <c r="Q277"/>
  <c r="R277"/>
  <c r="S277"/>
  <c r="T277"/>
  <c r="Q317"/>
  <c r="R317"/>
  <c r="S317"/>
  <c r="T317"/>
  <c r="Q116"/>
  <c r="R116"/>
  <c r="S116"/>
  <c r="T116"/>
  <c r="Q231"/>
  <c r="R231"/>
  <c r="S231"/>
  <c r="T231"/>
  <c r="B161"/>
  <c r="B159"/>
  <c r="B157"/>
  <c r="B160"/>
  <c r="B158"/>
  <c r="AY109"/>
  <c r="AJ109"/>
  <c r="BN109"/>
  <c r="AM109"/>
  <c r="BM109"/>
  <c r="AR109"/>
  <c r="BA109"/>
  <c r="BT109"/>
  <c r="AO109"/>
  <c r="BH109"/>
  <c r="AC109"/>
  <c r="AV109"/>
  <c r="BK109"/>
  <c r="BW109"/>
  <c r="AP109"/>
  <c r="BB109"/>
  <c r="C118" i="12"/>
  <c r="BL185" i="5"/>
  <c r="BR109"/>
  <c r="AK109"/>
  <c r="AU109"/>
  <c r="AX109"/>
  <c r="AW109"/>
  <c r="BD109"/>
  <c r="BG109"/>
  <c r="BJ109"/>
  <c r="H109"/>
  <c r="W109"/>
  <c r="Z109"/>
  <c r="Y109"/>
  <c r="AF109"/>
  <c r="AI109"/>
  <c r="AL109"/>
  <c r="U109"/>
  <c r="AB109"/>
  <c r="AE109"/>
  <c r="AH109"/>
  <c r="AG109"/>
  <c r="AN109"/>
  <c r="AQ109"/>
  <c r="AT109"/>
  <c r="BI109"/>
  <c r="BP109"/>
  <c r="BS109"/>
  <c r="BV109"/>
  <c r="BU109"/>
  <c r="G109"/>
  <c r="V109"/>
  <c r="BQ109"/>
  <c r="BX109"/>
  <c r="F109"/>
  <c r="E109"/>
  <c r="X109"/>
  <c r="AA109"/>
  <c r="AD109"/>
  <c r="AS109"/>
  <c r="AZ109"/>
  <c r="BC109"/>
  <c r="BF109"/>
  <c r="BE109"/>
  <c r="BL109"/>
  <c r="BO109"/>
  <c r="BL116"/>
  <c r="BU254"/>
  <c r="CC100"/>
  <c r="AK100" s="1"/>
  <c r="CC104"/>
  <c r="CB104"/>
  <c r="BJ300"/>
  <c r="AT300"/>
  <c r="AD300"/>
  <c r="BW300"/>
  <c r="BG300"/>
  <c r="AQ300"/>
  <c r="AA300"/>
  <c r="BT300"/>
  <c r="BD300"/>
  <c r="AN300"/>
  <c r="X300"/>
  <c r="BM300"/>
  <c r="AW300"/>
  <c r="AG300"/>
  <c r="E300"/>
  <c r="BR300"/>
  <c r="BB300"/>
  <c r="AL300"/>
  <c r="V300"/>
  <c r="BO300"/>
  <c r="AY300"/>
  <c r="AI300"/>
  <c r="G300"/>
  <c r="BL300"/>
  <c r="AV300"/>
  <c r="AF300"/>
  <c r="BU300"/>
  <c r="BE300"/>
  <c r="AO300"/>
  <c r="Y300"/>
  <c r="BN300"/>
  <c r="AH300"/>
  <c r="BK300"/>
  <c r="AE300"/>
  <c r="BH300"/>
  <c r="AB300"/>
  <c r="BA300"/>
  <c r="U300"/>
  <c r="BV300"/>
  <c r="AP300"/>
  <c r="BS300"/>
  <c r="AM300"/>
  <c r="BP300"/>
  <c r="AJ300"/>
  <c r="BI300"/>
  <c r="AC300"/>
  <c r="AX300"/>
  <c r="F300"/>
  <c r="AU300"/>
  <c r="BX300"/>
  <c r="AR300"/>
  <c r="BQ300"/>
  <c r="AK300"/>
  <c r="Z300"/>
  <c r="H300"/>
  <c r="BC300"/>
  <c r="AS300"/>
  <c r="BF300"/>
  <c r="AZ300"/>
  <c r="W300"/>
  <c r="BV317"/>
  <c r="BF317"/>
  <c r="AP317"/>
  <c r="Z317"/>
  <c r="BP317"/>
  <c r="AU317"/>
  <c r="Y317"/>
  <c r="BL317"/>
  <c r="AQ317"/>
  <c r="U317"/>
  <c r="BN317"/>
  <c r="AX317"/>
  <c r="AH317"/>
  <c r="F317"/>
  <c r="BE317"/>
  <c r="AJ317"/>
  <c r="BW317"/>
  <c r="BA317"/>
  <c r="AF317"/>
  <c r="BJ317"/>
  <c r="AD317"/>
  <c r="AZ317"/>
  <c r="BQ317"/>
  <c r="AA317"/>
  <c r="BR317"/>
  <c r="AL317"/>
  <c r="BK317"/>
  <c r="H317"/>
  <c r="AK317"/>
  <c r="AT317"/>
  <c r="BU317"/>
  <c r="AE317"/>
  <c r="AV317"/>
  <c r="AO317"/>
  <c r="BG317"/>
  <c r="V317"/>
  <c r="BB317"/>
  <c r="BC317"/>
  <c r="BO317"/>
  <c r="X317"/>
  <c r="AM317"/>
  <c r="BI317"/>
  <c r="G317"/>
  <c r="BM317"/>
  <c r="W317"/>
  <c r="AI317"/>
  <c r="AW317"/>
  <c r="BT317"/>
  <c r="AC317"/>
  <c r="BX317"/>
  <c r="AG317"/>
  <c r="AS317"/>
  <c r="BH317"/>
  <c r="E317"/>
  <c r="AN317"/>
  <c r="AR317"/>
  <c r="BD317"/>
  <c r="BS317"/>
  <c r="AB317"/>
  <c r="AY317"/>
  <c r="BM323"/>
  <c r="AW323"/>
  <c r="AG323"/>
  <c r="E323"/>
  <c r="BD323"/>
  <c r="AI323"/>
  <c r="BV323"/>
  <c r="AZ323"/>
  <c r="AE323"/>
  <c r="BH323"/>
  <c r="F323"/>
  <c r="AQ323"/>
  <c r="BN323"/>
  <c r="W323"/>
  <c r="AL323"/>
  <c r="BQ323"/>
  <c r="BA323"/>
  <c r="AK323"/>
  <c r="U323"/>
  <c r="BJ323"/>
  <c r="AN323"/>
  <c r="G323"/>
  <c r="BF323"/>
  <c r="AJ323"/>
  <c r="BS323"/>
  <c r="AB323"/>
  <c r="BB323"/>
  <c r="BX323"/>
  <c r="AH323"/>
  <c r="AV323"/>
  <c r="BU323"/>
  <c r="BE323"/>
  <c r="AO323"/>
  <c r="Y323"/>
  <c r="BO323"/>
  <c r="AT323"/>
  <c r="X323"/>
  <c r="BK323"/>
  <c r="AP323"/>
  <c r="H323"/>
  <c r="AM323"/>
  <c r="BL323"/>
  <c r="V323"/>
  <c r="AR323"/>
  <c r="BG323"/>
  <c r="AC323"/>
  <c r="BP323"/>
  <c r="BW323"/>
  <c r="AA323"/>
  <c r="AS323"/>
  <c r="AD323"/>
  <c r="AX323"/>
  <c r="BR323"/>
  <c r="BI323"/>
  <c r="AY323"/>
  <c r="Z323"/>
  <c r="BC323"/>
  <c r="BT323"/>
  <c r="AU323"/>
  <c r="AF323"/>
  <c r="CB108"/>
  <c r="CC108"/>
  <c r="CC98"/>
  <c r="CB98"/>
  <c r="CC107"/>
  <c r="CB107"/>
  <c r="BO294"/>
  <c r="AY294"/>
  <c r="AI294"/>
  <c r="G294"/>
  <c r="BL294"/>
  <c r="AV294"/>
  <c r="AF294"/>
  <c r="BU294"/>
  <c r="BE294"/>
  <c r="AO294"/>
  <c r="Y294"/>
  <c r="BR294"/>
  <c r="BB294"/>
  <c r="AL294"/>
  <c r="V294"/>
  <c r="BS294"/>
  <c r="BC294"/>
  <c r="AM294"/>
  <c r="W294"/>
  <c r="BP294"/>
  <c r="AZ294"/>
  <c r="AJ294"/>
  <c r="H294"/>
  <c r="BI294"/>
  <c r="AS294"/>
  <c r="AC294"/>
  <c r="BV294"/>
  <c r="BF294"/>
  <c r="AP294"/>
  <c r="Z294"/>
  <c r="BW294"/>
  <c r="BG294"/>
  <c r="AQ294"/>
  <c r="AA294"/>
  <c r="BT294"/>
  <c r="BD294"/>
  <c r="AN294"/>
  <c r="X294"/>
  <c r="BM294"/>
  <c r="AW294"/>
  <c r="AG294"/>
  <c r="E294"/>
  <c r="BJ294"/>
  <c r="AT294"/>
  <c r="AD294"/>
  <c r="BK294"/>
  <c r="AU294"/>
  <c r="AE294"/>
  <c r="BX294"/>
  <c r="BH294"/>
  <c r="AR294"/>
  <c r="AB294"/>
  <c r="BQ294"/>
  <c r="BA294"/>
  <c r="AK294"/>
  <c r="U294"/>
  <c r="BN294"/>
  <c r="AX294"/>
  <c r="AH294"/>
  <c r="F294"/>
  <c r="AU231"/>
  <c r="AX231"/>
  <c r="BA231"/>
  <c r="BH231"/>
  <c r="BG231"/>
  <c r="BJ231"/>
  <c r="BM231"/>
  <c r="BT231"/>
  <c r="BS231"/>
  <c r="BV231"/>
  <c r="H231"/>
  <c r="G231"/>
  <c r="V231"/>
  <c r="Y231"/>
  <c r="AF231"/>
  <c r="AE231"/>
  <c r="AH231"/>
  <c r="AK231"/>
  <c r="AR231"/>
  <c r="AQ231"/>
  <c r="AT231"/>
  <c r="AW231"/>
  <c r="BD231"/>
  <c r="BC231"/>
  <c r="BF231"/>
  <c r="BI231"/>
  <c r="BP231"/>
  <c r="BO231"/>
  <c r="BR231"/>
  <c r="BU231"/>
  <c r="F231"/>
  <c r="U231"/>
  <c r="AB231"/>
  <c r="AA231"/>
  <c r="AD231"/>
  <c r="AG231"/>
  <c r="AN231"/>
  <c r="AM231"/>
  <c r="AP231"/>
  <c r="AS231"/>
  <c r="AZ231"/>
  <c r="AY231"/>
  <c r="BB231"/>
  <c r="BE231"/>
  <c r="BK231"/>
  <c r="BN231"/>
  <c r="BQ231"/>
  <c r="BX231"/>
  <c r="BW231"/>
  <c r="E231"/>
  <c r="X231"/>
  <c r="W231"/>
  <c r="Z231"/>
  <c r="AC231"/>
  <c r="AJ231"/>
  <c r="AI231"/>
  <c r="AL231"/>
  <c r="AO231"/>
  <c r="AV231"/>
  <c r="F162"/>
  <c r="U162"/>
  <c r="AB162"/>
  <c r="AA162"/>
  <c r="AD162"/>
  <c r="AG162"/>
  <c r="AN162"/>
  <c r="AM162"/>
  <c r="AP162"/>
  <c r="AS162"/>
  <c r="AZ162"/>
  <c r="AY162"/>
  <c r="BB162"/>
  <c r="BE162"/>
  <c r="BK162"/>
  <c r="BN162"/>
  <c r="BQ162"/>
  <c r="BX162"/>
  <c r="BW162"/>
  <c r="E162"/>
  <c r="X162"/>
  <c r="W162"/>
  <c r="Z162"/>
  <c r="AC162"/>
  <c r="AJ162"/>
  <c r="AI162"/>
  <c r="AL162"/>
  <c r="AO162"/>
  <c r="AV162"/>
  <c r="AU162"/>
  <c r="AX162"/>
  <c r="BA162"/>
  <c r="BH162"/>
  <c r="BG162"/>
  <c r="BJ162"/>
  <c r="BM162"/>
  <c r="BT162"/>
  <c r="BS162"/>
  <c r="BV162"/>
  <c r="H162"/>
  <c r="G162"/>
  <c r="V162"/>
  <c r="Y162"/>
  <c r="AF162"/>
  <c r="AE162"/>
  <c r="AH162"/>
  <c r="AK162"/>
  <c r="AR162"/>
  <c r="AQ162"/>
  <c r="AT162"/>
  <c r="AW162"/>
  <c r="BD162"/>
  <c r="BC162"/>
  <c r="BF162"/>
  <c r="BI162"/>
  <c r="BP162"/>
  <c r="BO162"/>
  <c r="BR162"/>
  <c r="BU162"/>
  <c r="CC106"/>
  <c r="CB106"/>
  <c r="CC105"/>
  <c r="CB105"/>
  <c r="BM225"/>
  <c r="AW225"/>
  <c r="AG225"/>
  <c r="E225"/>
  <c r="H225"/>
  <c r="AJ225"/>
  <c r="AZ225"/>
  <c r="BP225"/>
  <c r="AA225"/>
  <c r="AQ225"/>
  <c r="BG225"/>
  <c r="BW225"/>
  <c r="V225"/>
  <c r="AL225"/>
  <c r="BB225"/>
  <c r="BR225"/>
  <c r="BQ225"/>
  <c r="BA225"/>
  <c r="AK225"/>
  <c r="U225"/>
  <c r="AF225"/>
  <c r="AV225"/>
  <c r="BL225"/>
  <c r="W225"/>
  <c r="AM225"/>
  <c r="BC225"/>
  <c r="BS225"/>
  <c r="F225"/>
  <c r="AH225"/>
  <c r="AX225"/>
  <c r="BN225"/>
  <c r="BU225"/>
  <c r="BE225"/>
  <c r="AO225"/>
  <c r="Y225"/>
  <c r="AB225"/>
  <c r="AR225"/>
  <c r="BH225"/>
  <c r="BX225"/>
  <c r="G225"/>
  <c r="AI225"/>
  <c r="AY225"/>
  <c r="BO225"/>
  <c r="AD225"/>
  <c r="AT225"/>
  <c r="BJ225"/>
  <c r="BI225"/>
  <c r="X225"/>
  <c r="AS225"/>
  <c r="AE225"/>
  <c r="BV225"/>
  <c r="BT225"/>
  <c r="BK225"/>
  <c r="BF225"/>
  <c r="AC225"/>
  <c r="BD225"/>
  <c r="AU225"/>
  <c r="AP225"/>
  <c r="AN225"/>
  <c r="Z225"/>
  <c r="BK185"/>
  <c r="BN185"/>
  <c r="BQ185"/>
  <c r="BX185"/>
  <c r="BW185"/>
  <c r="E185"/>
  <c r="X185"/>
  <c r="W185"/>
  <c r="Z185"/>
  <c r="AC185"/>
  <c r="AJ185"/>
  <c r="AI185"/>
  <c r="AL185"/>
  <c r="AO185"/>
  <c r="AV185"/>
  <c r="AU185"/>
  <c r="AX185"/>
  <c r="BA185"/>
  <c r="BH185"/>
  <c r="BG185"/>
  <c r="BJ185"/>
  <c r="BM185"/>
  <c r="BT185"/>
  <c r="BS185"/>
  <c r="BV185"/>
  <c r="H185"/>
  <c r="G185"/>
  <c r="V185"/>
  <c r="Y185"/>
  <c r="AF185"/>
  <c r="AE185"/>
  <c r="AH185"/>
  <c r="AK185"/>
  <c r="AR185"/>
  <c r="AQ185"/>
  <c r="AT185"/>
  <c r="AW185"/>
  <c r="BD185"/>
  <c r="BC185"/>
  <c r="BF185"/>
  <c r="BI185"/>
  <c r="BP185"/>
  <c r="BO185"/>
  <c r="BR185"/>
  <c r="BU185"/>
  <c r="F185"/>
  <c r="U185"/>
  <c r="AB185"/>
  <c r="AA185"/>
  <c r="AD185"/>
  <c r="AG185"/>
  <c r="AN185"/>
  <c r="AM185"/>
  <c r="AP185"/>
  <c r="AS185"/>
  <c r="AZ185"/>
  <c r="AY185"/>
  <c r="BB185"/>
  <c r="BE185"/>
  <c r="AA248"/>
  <c r="BN248"/>
  <c r="AX248"/>
  <c r="AH248"/>
  <c r="F248"/>
  <c r="BK248"/>
  <c r="AU248"/>
  <c r="BX248"/>
  <c r="BH248"/>
  <c r="AR248"/>
  <c r="AB248"/>
  <c r="BQ248"/>
  <c r="BA248"/>
  <c r="AK248"/>
  <c r="U248"/>
  <c r="BV248"/>
  <c r="BF248"/>
  <c r="AP248"/>
  <c r="Z248"/>
  <c r="BS248"/>
  <c r="BC248"/>
  <c r="AM248"/>
  <c r="BP248"/>
  <c r="AZ248"/>
  <c r="AJ248"/>
  <c r="H248"/>
  <c r="BI248"/>
  <c r="AS248"/>
  <c r="AC248"/>
  <c r="AE248"/>
  <c r="G248"/>
  <c r="BR248"/>
  <c r="AL248"/>
  <c r="BO248"/>
  <c r="AI248"/>
  <c r="AV248"/>
  <c r="BU248"/>
  <c r="AO248"/>
  <c r="AT248"/>
  <c r="BW248"/>
  <c r="AQ248"/>
  <c r="BD248"/>
  <c r="X248"/>
  <c r="AW248"/>
  <c r="E248"/>
  <c r="BB248"/>
  <c r="V248"/>
  <c r="AY248"/>
  <c r="BL248"/>
  <c r="AF248"/>
  <c r="BE248"/>
  <c r="Y248"/>
  <c r="BJ248"/>
  <c r="AN248"/>
  <c r="AD248"/>
  <c r="BM248"/>
  <c r="BT248"/>
  <c r="BG248"/>
  <c r="AG248"/>
  <c r="CC97"/>
  <c r="CB97"/>
  <c r="AA277"/>
  <c r="BG277"/>
  <c r="Z277"/>
  <c r="BF277"/>
  <c r="BT277"/>
  <c r="BD277"/>
  <c r="AN277"/>
  <c r="X277"/>
  <c r="BM277"/>
  <c r="AW277"/>
  <c r="AG277"/>
  <c r="E277"/>
  <c r="AM277"/>
  <c r="BS277"/>
  <c r="AT277"/>
  <c r="BV277"/>
  <c r="AQ277"/>
  <c r="BW277"/>
  <c r="AP277"/>
  <c r="BL277"/>
  <c r="AV277"/>
  <c r="AF277"/>
  <c r="BU277"/>
  <c r="BE277"/>
  <c r="AO277"/>
  <c r="Y277"/>
  <c r="W277"/>
  <c r="BC277"/>
  <c r="AD277"/>
  <c r="BJ277"/>
  <c r="AY277"/>
  <c r="F277"/>
  <c r="BX277"/>
  <c r="AR277"/>
  <c r="BQ277"/>
  <c r="AK277"/>
  <c r="AE277"/>
  <c r="AL277"/>
  <c r="AI277"/>
  <c r="BN277"/>
  <c r="AZ277"/>
  <c r="H277"/>
  <c r="AS277"/>
  <c r="V277"/>
  <c r="G277"/>
  <c r="AX277"/>
  <c r="BH277"/>
  <c r="AB277"/>
  <c r="BA277"/>
  <c r="U277"/>
  <c r="BK277"/>
  <c r="BR277"/>
  <c r="AH277"/>
  <c r="AC277"/>
  <c r="BB277"/>
  <c r="AU277"/>
  <c r="BI277"/>
  <c r="BO277"/>
  <c r="AJ277"/>
  <c r="BP277"/>
  <c r="CC99"/>
  <c r="CB99"/>
  <c r="BQ179"/>
  <c r="BA179"/>
  <c r="AK179"/>
  <c r="U179"/>
  <c r="AF179"/>
  <c r="AV179"/>
  <c r="BL179"/>
  <c r="G179"/>
  <c r="AI179"/>
  <c r="AY179"/>
  <c r="BO179"/>
  <c r="AD179"/>
  <c r="AT179"/>
  <c r="BJ179"/>
  <c r="BU179"/>
  <c r="BE179"/>
  <c r="AO179"/>
  <c r="Y179"/>
  <c r="AB179"/>
  <c r="AR179"/>
  <c r="BH179"/>
  <c r="BX179"/>
  <c r="AE179"/>
  <c r="AU179"/>
  <c r="BK179"/>
  <c r="Z179"/>
  <c r="AP179"/>
  <c r="BF179"/>
  <c r="BV179"/>
  <c r="BI179"/>
  <c r="AS179"/>
  <c r="AC179"/>
  <c r="X179"/>
  <c r="AN179"/>
  <c r="BD179"/>
  <c r="BT179"/>
  <c r="AA179"/>
  <c r="AQ179"/>
  <c r="BG179"/>
  <c r="BW179"/>
  <c r="V179"/>
  <c r="AL179"/>
  <c r="BB179"/>
  <c r="BR179"/>
  <c r="AW179"/>
  <c r="AJ179"/>
  <c r="W179"/>
  <c r="F179"/>
  <c r="AZ179"/>
  <c r="AM179"/>
  <c r="BM179"/>
  <c r="H179"/>
  <c r="BS179"/>
  <c r="BN179"/>
  <c r="E179"/>
  <c r="BP179"/>
  <c r="BC179"/>
  <c r="AX179"/>
  <c r="AG179"/>
  <c r="AH179"/>
  <c r="AU116"/>
  <c r="AX116"/>
  <c r="BA116"/>
  <c r="BH116"/>
  <c r="BG116"/>
  <c r="BJ116"/>
  <c r="BM116"/>
  <c r="BT116"/>
  <c r="BS116"/>
  <c r="BV116"/>
  <c r="H116"/>
  <c r="G116"/>
  <c r="V116"/>
  <c r="Y116"/>
  <c r="AF116"/>
  <c r="AE116"/>
  <c r="AH116"/>
  <c r="AK116"/>
  <c r="AR116"/>
  <c r="AQ116"/>
  <c r="AT116"/>
  <c r="AW116"/>
  <c r="BD116"/>
  <c r="BC116"/>
  <c r="BF116"/>
  <c r="BI116"/>
  <c r="BP116"/>
  <c r="BO116"/>
  <c r="BR116"/>
  <c r="BU116"/>
  <c r="F116"/>
  <c r="U116"/>
  <c r="AB116"/>
  <c r="AA116"/>
  <c r="AD116"/>
  <c r="AG116"/>
  <c r="AN116"/>
  <c r="AM116"/>
  <c r="AP116"/>
  <c r="AS116"/>
  <c r="AZ116"/>
  <c r="AY116"/>
  <c r="BB116"/>
  <c r="BE116"/>
  <c r="BK116"/>
  <c r="BN116"/>
  <c r="BQ116"/>
  <c r="BX116"/>
  <c r="BW116"/>
  <c r="E116"/>
  <c r="X116"/>
  <c r="W116"/>
  <c r="Z116"/>
  <c r="AC116"/>
  <c r="AJ116"/>
  <c r="AI116"/>
  <c r="AL116"/>
  <c r="AO116"/>
  <c r="AV116"/>
  <c r="BI346"/>
  <c r="AS346"/>
  <c r="AC346"/>
  <c r="BV346"/>
  <c r="AZ346"/>
  <c r="AE346"/>
  <c r="BS346"/>
  <c r="AX346"/>
  <c r="AB346"/>
  <c r="BJ346"/>
  <c r="G346"/>
  <c r="AQ346"/>
  <c r="BD346"/>
  <c r="BR346"/>
  <c r="AA346"/>
  <c r="BM346"/>
  <c r="AW346"/>
  <c r="AG346"/>
  <c r="E346"/>
  <c r="BF346"/>
  <c r="AJ346"/>
  <c r="BX346"/>
  <c r="BC346"/>
  <c r="AH346"/>
  <c r="BT346"/>
  <c r="AD346"/>
  <c r="BB346"/>
  <c r="BO346"/>
  <c r="X346"/>
  <c r="AL346"/>
  <c r="BQ346"/>
  <c r="BA346"/>
  <c r="AK346"/>
  <c r="U346"/>
  <c r="BK346"/>
  <c r="AP346"/>
  <c r="H346"/>
  <c r="BH346"/>
  <c r="AM346"/>
  <c r="F346"/>
  <c r="AN346"/>
  <c r="BL346"/>
  <c r="V346"/>
  <c r="AI346"/>
  <c r="AV346"/>
  <c r="BU346"/>
  <c r="BE346"/>
  <c r="AO346"/>
  <c r="Y346"/>
  <c r="BP346"/>
  <c r="AU346"/>
  <c r="Z346"/>
  <c r="BN346"/>
  <c r="AR346"/>
  <c r="W346"/>
  <c r="AY346"/>
  <c r="BW346"/>
  <c r="AF346"/>
  <c r="AT346"/>
  <c r="BG346"/>
  <c r="BL231"/>
  <c r="W248"/>
  <c r="BV110"/>
  <c r="BI110"/>
  <c r="AS110"/>
  <c r="AC110"/>
  <c r="X110"/>
  <c r="AN110"/>
  <c r="BD110"/>
  <c r="BT110"/>
  <c r="AA110"/>
  <c r="AQ110"/>
  <c r="BG110"/>
  <c r="BW110"/>
  <c r="V110"/>
  <c r="AL110"/>
  <c r="BB110"/>
  <c r="BR110"/>
  <c r="BM110"/>
  <c r="AW110"/>
  <c r="AG110"/>
  <c r="E110"/>
  <c r="H110"/>
  <c r="AJ110"/>
  <c r="AZ110"/>
  <c r="BP110"/>
  <c r="W110"/>
  <c r="AM110"/>
  <c r="BC110"/>
  <c r="BS110"/>
  <c r="F110"/>
  <c r="AH110"/>
  <c r="AX110"/>
  <c r="BN110"/>
  <c r="BQ110"/>
  <c r="BA110"/>
  <c r="AK110"/>
  <c r="U110"/>
  <c r="AF110"/>
  <c r="AV110"/>
  <c r="BL110"/>
  <c r="G110"/>
  <c r="AI110"/>
  <c r="AO110"/>
  <c r="AR110"/>
  <c r="AE110"/>
  <c r="BO110"/>
  <c r="AD110"/>
  <c r="BJ110"/>
  <c r="Y110"/>
  <c r="AU110"/>
  <c r="AP110"/>
  <c r="BE110"/>
  <c r="AB110"/>
  <c r="BK110"/>
  <c r="Z110"/>
  <c r="BF110"/>
  <c r="BU110"/>
  <c r="BX110"/>
  <c r="AY110"/>
  <c r="AT110"/>
  <c r="BH110"/>
  <c r="CB101"/>
  <c r="CC101"/>
  <c r="CB102"/>
  <c r="CC102"/>
  <c r="CB103"/>
  <c r="CC103"/>
  <c r="AB254"/>
  <c r="AR254"/>
  <c r="BH254"/>
  <c r="BX254"/>
  <c r="AE254"/>
  <c r="AU254"/>
  <c r="BK254"/>
  <c r="U254"/>
  <c r="AK254"/>
  <c r="BA254"/>
  <c r="BQ254"/>
  <c r="H254"/>
  <c r="AJ254"/>
  <c r="AZ254"/>
  <c r="BP254"/>
  <c r="W254"/>
  <c r="AM254"/>
  <c r="BC254"/>
  <c r="BS254"/>
  <c r="AC254"/>
  <c r="AS254"/>
  <c r="BI254"/>
  <c r="AN254"/>
  <c r="BT254"/>
  <c r="AQ254"/>
  <c r="E254"/>
  <c r="AW254"/>
  <c r="AF254"/>
  <c r="BL254"/>
  <c r="AI254"/>
  <c r="BO254"/>
  <c r="AO254"/>
  <c r="X254"/>
  <c r="BD254"/>
  <c r="AA254"/>
  <c r="BG254"/>
  <c r="AG254"/>
  <c r="BM254"/>
  <c r="AV254"/>
  <c r="AY254"/>
  <c r="BE254"/>
  <c r="G254"/>
  <c r="Y254"/>
  <c r="BN254"/>
  <c r="BR254"/>
  <c r="BV254"/>
  <c r="BJ254"/>
  <c r="BW254"/>
  <c r="F254"/>
  <c r="V254"/>
  <c r="Z254"/>
  <c r="AH254"/>
  <c r="AL254"/>
  <c r="AP254"/>
  <c r="AD254"/>
  <c r="AX254"/>
  <c r="BB254"/>
  <c r="BF254"/>
  <c r="AT254"/>
  <c r="BX340"/>
  <c r="BS340"/>
  <c r="BD340"/>
  <c r="AO340"/>
  <c r="AB340"/>
  <c r="BU340"/>
  <c r="BH340"/>
  <c r="AS340"/>
  <c r="AE340"/>
  <c r="E340"/>
  <c r="BK340"/>
  <c r="AW340"/>
  <c r="AI340"/>
  <c r="H340"/>
  <c r="X340"/>
  <c r="AM340"/>
  <c r="AZ340"/>
  <c r="BO340"/>
  <c r="AC340"/>
  <c r="BE340"/>
  <c r="Y340"/>
  <c r="BC340"/>
  <c r="BN340"/>
  <c r="AX340"/>
  <c r="AH340"/>
  <c r="F340"/>
  <c r="AR340"/>
  <c r="BT340"/>
  <c r="AN340"/>
  <c r="BP340"/>
  <c r="BM340"/>
  <c r="AU340"/>
  <c r="BJ340"/>
  <c r="AP340"/>
  <c r="V340"/>
  <c r="U340"/>
  <c r="AQ340"/>
  <c r="BL340"/>
  <c r="AY340"/>
  <c r="AG340"/>
  <c r="BR340"/>
  <c r="AT340"/>
  <c r="Z340"/>
  <c r="AK340"/>
  <c r="BG340"/>
  <c r="AJ340"/>
  <c r="G340"/>
  <c r="BV340"/>
  <c r="BB340"/>
  <c r="AD340"/>
  <c r="AF340"/>
  <c r="BA340"/>
  <c r="BW340"/>
  <c r="BQ340"/>
  <c r="W340"/>
  <c r="AL340"/>
  <c r="AV340"/>
  <c r="BI340"/>
  <c r="BF340"/>
  <c r="AA340"/>
  <c r="BM271"/>
  <c r="AW271"/>
  <c r="AG271"/>
  <c r="E271"/>
  <c r="BJ271"/>
  <c r="AT271"/>
  <c r="AD271"/>
  <c r="BT271"/>
  <c r="AN271"/>
  <c r="BO271"/>
  <c r="AI271"/>
  <c r="BP271"/>
  <c r="AJ271"/>
  <c r="BK271"/>
  <c r="AE271"/>
  <c r="BQ271"/>
  <c r="BA271"/>
  <c r="AK271"/>
  <c r="U271"/>
  <c r="BN271"/>
  <c r="AX271"/>
  <c r="AH271"/>
  <c r="F271"/>
  <c r="AV271"/>
  <c r="BW271"/>
  <c r="AQ271"/>
  <c r="BX271"/>
  <c r="AR271"/>
  <c r="BS271"/>
  <c r="AM271"/>
  <c r="BU271"/>
  <c r="BE271"/>
  <c r="AO271"/>
  <c r="Y271"/>
  <c r="BR271"/>
  <c r="BB271"/>
  <c r="AL271"/>
  <c r="V271"/>
  <c r="BD271"/>
  <c r="X271"/>
  <c r="AY271"/>
  <c r="G271"/>
  <c r="AZ271"/>
  <c r="H271"/>
  <c r="AU271"/>
  <c r="BI271"/>
  <c r="AS271"/>
  <c r="AC271"/>
  <c r="BV271"/>
  <c r="BF271"/>
  <c r="AP271"/>
  <c r="Z271"/>
  <c r="BL271"/>
  <c r="AF271"/>
  <c r="BG271"/>
  <c r="AA271"/>
  <c r="BH271"/>
  <c r="AB271"/>
  <c r="BC271"/>
  <c r="W271"/>
  <c r="BU156"/>
  <c r="BE156"/>
  <c r="AO156"/>
  <c r="Y156"/>
  <c r="AB156"/>
  <c r="AR156"/>
  <c r="BH156"/>
  <c r="BX156"/>
  <c r="AE156"/>
  <c r="AU156"/>
  <c r="BK156"/>
  <c r="Z156"/>
  <c r="AP156"/>
  <c r="BF156"/>
  <c r="BV156"/>
  <c r="BI156"/>
  <c r="AS156"/>
  <c r="AC156"/>
  <c r="X156"/>
  <c r="AN156"/>
  <c r="BD156"/>
  <c r="BT156"/>
  <c r="AA156"/>
  <c r="AQ156"/>
  <c r="BG156"/>
  <c r="BW156"/>
  <c r="V156"/>
  <c r="AL156"/>
  <c r="BB156"/>
  <c r="BR156"/>
  <c r="BM156"/>
  <c r="AW156"/>
  <c r="AG156"/>
  <c r="E156"/>
  <c r="H156"/>
  <c r="AJ156"/>
  <c r="AZ156"/>
  <c r="BP156"/>
  <c r="W156"/>
  <c r="AM156"/>
  <c r="BC156"/>
  <c r="BS156"/>
  <c r="F156"/>
  <c r="AH156"/>
  <c r="AX156"/>
  <c r="BN156"/>
  <c r="BQ156"/>
  <c r="BO156"/>
  <c r="BJ156"/>
  <c r="BA156"/>
  <c r="U156"/>
  <c r="BL156"/>
  <c r="AY156"/>
  <c r="AT156"/>
  <c r="AF156"/>
  <c r="AK156"/>
  <c r="AV156"/>
  <c r="AI156"/>
  <c r="AD156"/>
  <c r="G156"/>
  <c r="BL162"/>
  <c r="CC155"/>
  <c r="C164"/>
  <c r="CB146"/>
  <c r="B145"/>
  <c r="B149"/>
  <c r="B153"/>
  <c r="B148"/>
  <c r="B152"/>
  <c r="B156"/>
  <c r="B151"/>
  <c r="CB148"/>
  <c r="B154"/>
  <c r="CB147"/>
  <c r="CB151"/>
  <c r="CB155"/>
  <c r="B162"/>
  <c r="CC145"/>
  <c r="CB150"/>
  <c r="CB154"/>
  <c r="B147"/>
  <c r="CC147"/>
  <c r="CB152"/>
  <c r="B144"/>
  <c r="B155"/>
  <c r="B146"/>
  <c r="CC146"/>
  <c r="CC154"/>
  <c r="CC149"/>
  <c r="B143"/>
  <c r="CB144"/>
  <c r="CC151"/>
  <c r="CC150"/>
  <c r="CC153"/>
  <c r="B150"/>
  <c r="CB145"/>
  <c r="CC152"/>
  <c r="CB153"/>
  <c r="CC144"/>
  <c r="CC148"/>
  <c r="CB149"/>
  <c r="X5" i="4"/>
  <c r="B7" i="1"/>
  <c r="B6"/>
  <c r="BM1" i="12"/>
  <c r="C8" i="1"/>
  <c r="I108" i="5" l="1"/>
  <c r="J108"/>
  <c r="K108"/>
  <c r="L108"/>
  <c r="I100"/>
  <c r="I145"/>
  <c r="J145"/>
  <c r="K145"/>
  <c r="L145"/>
  <c r="I154"/>
  <c r="J154"/>
  <c r="K154"/>
  <c r="L154"/>
  <c r="I148"/>
  <c r="J148"/>
  <c r="K148"/>
  <c r="L148"/>
  <c r="I153"/>
  <c r="J153"/>
  <c r="K153"/>
  <c r="L153"/>
  <c r="I147"/>
  <c r="J147"/>
  <c r="K147"/>
  <c r="L147"/>
  <c r="I102"/>
  <c r="J102"/>
  <c r="K102"/>
  <c r="L102"/>
  <c r="I99"/>
  <c r="J99"/>
  <c r="K99"/>
  <c r="L99"/>
  <c r="I106"/>
  <c r="J106"/>
  <c r="K106"/>
  <c r="L106"/>
  <c r="I107"/>
  <c r="J107"/>
  <c r="K107"/>
  <c r="L107"/>
  <c r="J100"/>
  <c r="I149"/>
  <c r="J149"/>
  <c r="K149"/>
  <c r="L149"/>
  <c r="I144"/>
  <c r="J144"/>
  <c r="K144"/>
  <c r="L144"/>
  <c r="I152"/>
  <c r="J152"/>
  <c r="K152"/>
  <c r="L152"/>
  <c r="I150"/>
  <c r="J150"/>
  <c r="K150"/>
  <c r="L150"/>
  <c r="I151"/>
  <c r="J151"/>
  <c r="K151"/>
  <c r="L151"/>
  <c r="K100"/>
  <c r="I155"/>
  <c r="J155"/>
  <c r="K155"/>
  <c r="L155"/>
  <c r="I146"/>
  <c r="J146"/>
  <c r="K146"/>
  <c r="L146"/>
  <c r="I103"/>
  <c r="J103"/>
  <c r="K103"/>
  <c r="L103"/>
  <c r="I101"/>
  <c r="J101"/>
  <c r="K101"/>
  <c r="L101"/>
  <c r="I97"/>
  <c r="J97"/>
  <c r="K97"/>
  <c r="L97"/>
  <c r="I105"/>
  <c r="J105"/>
  <c r="K105"/>
  <c r="L105"/>
  <c r="I98"/>
  <c r="J98"/>
  <c r="K98"/>
  <c r="L98"/>
  <c r="I104"/>
  <c r="J104"/>
  <c r="K104"/>
  <c r="L104"/>
  <c r="L100"/>
  <c r="M147"/>
  <c r="N147"/>
  <c r="O147"/>
  <c r="P147"/>
  <c r="M150"/>
  <c r="N150"/>
  <c r="O150"/>
  <c r="P150"/>
  <c r="M145"/>
  <c r="N145"/>
  <c r="O145"/>
  <c r="P145"/>
  <c r="M154"/>
  <c r="N154"/>
  <c r="O154"/>
  <c r="P154"/>
  <c r="M155"/>
  <c r="N155"/>
  <c r="O155"/>
  <c r="P155"/>
  <c r="M148"/>
  <c r="N148"/>
  <c r="O148"/>
  <c r="P148"/>
  <c r="M146"/>
  <c r="N146"/>
  <c r="O146"/>
  <c r="P146"/>
  <c r="M103"/>
  <c r="N103"/>
  <c r="O103"/>
  <c r="P103"/>
  <c r="M101"/>
  <c r="N101"/>
  <c r="O101"/>
  <c r="P101"/>
  <c r="M97"/>
  <c r="N97"/>
  <c r="O97"/>
  <c r="P97"/>
  <c r="M105"/>
  <c r="N105"/>
  <c r="O105"/>
  <c r="P105"/>
  <c r="M98"/>
  <c r="N98"/>
  <c r="O98"/>
  <c r="P98"/>
  <c r="M104"/>
  <c r="N104"/>
  <c r="O104"/>
  <c r="P104"/>
  <c r="Q100"/>
  <c r="M100"/>
  <c r="M153"/>
  <c r="N153"/>
  <c r="O153"/>
  <c r="P153"/>
  <c r="M149"/>
  <c r="N149"/>
  <c r="O149"/>
  <c r="P149"/>
  <c r="M108"/>
  <c r="N108"/>
  <c r="O108"/>
  <c r="P108"/>
  <c r="N100"/>
  <c r="M102"/>
  <c r="N102"/>
  <c r="O102"/>
  <c r="P102"/>
  <c r="M99"/>
  <c r="N99"/>
  <c r="O99"/>
  <c r="P99"/>
  <c r="M106"/>
  <c r="N106"/>
  <c r="O106"/>
  <c r="P106"/>
  <c r="M107"/>
  <c r="N107"/>
  <c r="O107"/>
  <c r="P107"/>
  <c r="O100"/>
  <c r="M144"/>
  <c r="N144"/>
  <c r="O144"/>
  <c r="P144"/>
  <c r="M152"/>
  <c r="N152"/>
  <c r="O152"/>
  <c r="P152"/>
  <c r="M151"/>
  <c r="N151"/>
  <c r="O151"/>
  <c r="P151"/>
  <c r="P100"/>
  <c r="Q108"/>
  <c r="R108"/>
  <c r="S108"/>
  <c r="T108"/>
  <c r="Q149"/>
  <c r="R149"/>
  <c r="S149"/>
  <c r="T149"/>
  <c r="Q153"/>
  <c r="R153"/>
  <c r="S153"/>
  <c r="T153"/>
  <c r="Q147"/>
  <c r="R147"/>
  <c r="S147"/>
  <c r="T147"/>
  <c r="Q102"/>
  <c r="R102"/>
  <c r="S102"/>
  <c r="T102"/>
  <c r="Q99"/>
  <c r="R99"/>
  <c r="S99"/>
  <c r="T99"/>
  <c r="Q106"/>
  <c r="R106"/>
  <c r="S106"/>
  <c r="T106"/>
  <c r="Q107"/>
  <c r="R107"/>
  <c r="S107"/>
  <c r="T107"/>
  <c r="R100"/>
  <c r="Q144"/>
  <c r="R144"/>
  <c r="S144"/>
  <c r="T144"/>
  <c r="Q152"/>
  <c r="R152"/>
  <c r="S152"/>
  <c r="T152"/>
  <c r="Q150"/>
  <c r="R150"/>
  <c r="S150"/>
  <c r="T150"/>
  <c r="Q151"/>
  <c r="R151"/>
  <c r="S151"/>
  <c r="T151"/>
  <c r="S100"/>
  <c r="Q145"/>
  <c r="R145"/>
  <c r="S145"/>
  <c r="T145"/>
  <c r="Q154"/>
  <c r="R154"/>
  <c r="S154"/>
  <c r="T154"/>
  <c r="Q155"/>
  <c r="R155"/>
  <c r="S155"/>
  <c r="T155"/>
  <c r="Q148"/>
  <c r="R148"/>
  <c r="S148"/>
  <c r="T148"/>
  <c r="Q146"/>
  <c r="R146"/>
  <c r="S146"/>
  <c r="T146"/>
  <c r="Q103"/>
  <c r="R103"/>
  <c r="S103"/>
  <c r="T103"/>
  <c r="Q101"/>
  <c r="R101"/>
  <c r="S101"/>
  <c r="T101"/>
  <c r="Q97"/>
  <c r="R97"/>
  <c r="S97"/>
  <c r="T97"/>
  <c r="Q105"/>
  <c r="R105"/>
  <c r="S105"/>
  <c r="T105"/>
  <c r="Q98"/>
  <c r="R98"/>
  <c r="S98"/>
  <c r="T98"/>
  <c r="Q104"/>
  <c r="R104"/>
  <c r="S104"/>
  <c r="T104"/>
  <c r="T100"/>
  <c r="B183"/>
  <c r="B181"/>
  <c r="B184"/>
  <c r="B182"/>
  <c r="B180"/>
  <c r="BA100"/>
  <c r="AJ100"/>
  <c r="BH100"/>
  <c r="AX100"/>
  <c r="BB100"/>
  <c r="AP100"/>
  <c r="BJ100"/>
  <c r="BC100"/>
  <c r="BX100"/>
  <c r="E100"/>
  <c r="BO104"/>
  <c r="AQ100"/>
  <c r="AA100"/>
  <c r="BM100"/>
  <c r="Z100"/>
  <c r="F100"/>
  <c r="W100"/>
  <c r="AO100"/>
  <c r="AI100"/>
  <c r="BU100"/>
  <c r="BE100"/>
  <c r="AC100"/>
  <c r="AF100"/>
  <c r="AS100"/>
  <c r="AR100"/>
  <c r="BG100"/>
  <c r="U100"/>
  <c r="BV100"/>
  <c r="AY100"/>
  <c r="BI100"/>
  <c r="BW100"/>
  <c r="AL100"/>
  <c r="AH100"/>
  <c r="BD100"/>
  <c r="BS100"/>
  <c r="AD100"/>
  <c r="AV100"/>
  <c r="AU100"/>
  <c r="V100"/>
  <c r="BT100"/>
  <c r="H100"/>
  <c r="Y100"/>
  <c r="BL100"/>
  <c r="BK100"/>
  <c r="BQ100"/>
  <c r="BO100"/>
  <c r="BR100"/>
  <c r="AM100"/>
  <c r="AZ100"/>
  <c r="BF100"/>
  <c r="AG100"/>
  <c r="AT100"/>
  <c r="AB100"/>
  <c r="G100"/>
  <c r="AN100"/>
  <c r="BN100"/>
  <c r="X100"/>
  <c r="C141" i="12"/>
  <c r="BP100" i="5"/>
  <c r="AW100"/>
  <c r="AE100"/>
  <c r="AH97"/>
  <c r="AE97"/>
  <c r="AF97"/>
  <c r="Y97"/>
  <c r="V97"/>
  <c r="G97"/>
  <c r="H97"/>
  <c r="BF97"/>
  <c r="BC97"/>
  <c r="BD97"/>
  <c r="AW97"/>
  <c r="AT97"/>
  <c r="AQ97"/>
  <c r="AR97"/>
  <c r="AK97"/>
  <c r="AX97"/>
  <c r="AU97"/>
  <c r="AV97"/>
  <c r="AO97"/>
  <c r="AL97"/>
  <c r="AI97"/>
  <c r="AJ97"/>
  <c r="AC97"/>
  <c r="BS97"/>
  <c r="BT97"/>
  <c r="BM97"/>
  <c r="BJ97"/>
  <c r="BG97"/>
  <c r="BH97"/>
  <c r="BA97"/>
  <c r="BN97"/>
  <c r="BK97"/>
  <c r="BL97"/>
  <c r="BE97"/>
  <c r="BB97"/>
  <c r="AY97"/>
  <c r="AZ97"/>
  <c r="AS97"/>
  <c r="Z97"/>
  <c r="W97"/>
  <c r="X97"/>
  <c r="E97"/>
  <c r="BW97"/>
  <c r="BX97"/>
  <c r="BQ97"/>
  <c r="F97"/>
  <c r="BV97"/>
  <c r="BU97"/>
  <c r="BR97"/>
  <c r="BO97"/>
  <c r="BP97"/>
  <c r="BI97"/>
  <c r="AP97"/>
  <c r="AM97"/>
  <c r="AN97"/>
  <c r="AG97"/>
  <c r="AD97"/>
  <c r="AA97"/>
  <c r="AB97"/>
  <c r="U97"/>
  <c r="BF108"/>
  <c r="BB108"/>
  <c r="AH108"/>
  <c r="AT108"/>
  <c r="AP108"/>
  <c r="AL108"/>
  <c r="F108"/>
  <c r="AD108"/>
  <c r="Z108"/>
  <c r="V108"/>
  <c r="BN108"/>
  <c r="X108"/>
  <c r="W108"/>
  <c r="AX108"/>
  <c r="BJ108"/>
  <c r="BS108"/>
  <c r="BO108"/>
  <c r="AU108"/>
  <c r="BG108"/>
  <c r="BC108"/>
  <c r="AY108"/>
  <c r="AE108"/>
  <c r="AQ108"/>
  <c r="AM108"/>
  <c r="AI108"/>
  <c r="E108"/>
  <c r="H108"/>
  <c r="G108"/>
  <c r="BK108"/>
  <c r="BP108"/>
  <c r="BL108"/>
  <c r="AR108"/>
  <c r="BD108"/>
  <c r="AZ108"/>
  <c r="AV108"/>
  <c r="AB108"/>
  <c r="AN108"/>
  <c r="AJ108"/>
  <c r="AF108"/>
  <c r="BX108"/>
  <c r="BV108"/>
  <c r="BU108"/>
  <c r="BH108"/>
  <c r="BT108"/>
  <c r="BI108"/>
  <c r="BE108"/>
  <c r="AK108"/>
  <c r="AW108"/>
  <c r="AS108"/>
  <c r="AO108"/>
  <c r="U108"/>
  <c r="AG108"/>
  <c r="AC108"/>
  <c r="Y108"/>
  <c r="BQ108"/>
  <c r="AA108"/>
  <c r="BR108"/>
  <c r="BA108"/>
  <c r="BM108"/>
  <c r="Z104"/>
  <c r="AP104"/>
  <c r="BP104"/>
  <c r="AH104"/>
  <c r="AT104"/>
  <c r="BR104"/>
  <c r="U104"/>
  <c r="AG104"/>
  <c r="BE104"/>
  <c r="BX104"/>
  <c r="AL104"/>
  <c r="AX104"/>
  <c r="BJ104"/>
  <c r="V104"/>
  <c r="AC104"/>
  <c r="AS104"/>
  <c r="H104"/>
  <c r="BV104"/>
  <c r="AU104"/>
  <c r="BG104"/>
  <c r="F104"/>
  <c r="AD104"/>
  <c r="BB104"/>
  <c r="BQ104"/>
  <c r="AA104"/>
  <c r="AY104"/>
  <c r="BK104"/>
  <c r="BW104"/>
  <c r="AI104"/>
  <c r="AJ104"/>
  <c r="AZ104"/>
  <c r="BI104"/>
  <c r="W104"/>
  <c r="AR104"/>
  <c r="BD104"/>
  <c r="G104"/>
  <c r="AE104"/>
  <c r="AQ104"/>
  <c r="BN104"/>
  <c r="X104"/>
  <c r="AV104"/>
  <c r="BH104"/>
  <c r="BT104"/>
  <c r="AF104"/>
  <c r="AM104"/>
  <c r="BC104"/>
  <c r="BS104"/>
  <c r="BF104"/>
  <c r="AK104"/>
  <c r="AW104"/>
  <c r="BU104"/>
  <c r="AB104"/>
  <c r="AN104"/>
  <c r="BL104"/>
  <c r="E104"/>
  <c r="AO104"/>
  <c r="BA104"/>
  <c r="BM104"/>
  <c r="Y104"/>
  <c r="BK146"/>
  <c r="BD103"/>
  <c r="AW103"/>
  <c r="AT103"/>
  <c r="AQ103"/>
  <c r="AR103"/>
  <c r="AK103"/>
  <c r="AH103"/>
  <c r="AE103"/>
  <c r="BU103"/>
  <c r="BR103"/>
  <c r="BO103"/>
  <c r="BP103"/>
  <c r="BI103"/>
  <c r="BF103"/>
  <c r="BC103"/>
  <c r="BT103"/>
  <c r="BM103"/>
  <c r="BJ103"/>
  <c r="BG103"/>
  <c r="BH103"/>
  <c r="BA103"/>
  <c r="AX103"/>
  <c r="AU103"/>
  <c r="AF103"/>
  <c r="Y103"/>
  <c r="V103"/>
  <c r="G103"/>
  <c r="H103"/>
  <c r="BV103"/>
  <c r="BS103"/>
  <c r="X103"/>
  <c r="E103"/>
  <c r="BW103"/>
  <c r="BX103"/>
  <c r="BQ103"/>
  <c r="BN103"/>
  <c r="BK103"/>
  <c r="AV103"/>
  <c r="AO103"/>
  <c r="AL103"/>
  <c r="AI103"/>
  <c r="AJ103"/>
  <c r="AC103"/>
  <c r="Z103"/>
  <c r="W103"/>
  <c r="AN103"/>
  <c r="AG103"/>
  <c r="AD103"/>
  <c r="AA103"/>
  <c r="AB103"/>
  <c r="U103"/>
  <c r="F103"/>
  <c r="BL103"/>
  <c r="BE103"/>
  <c r="BB103"/>
  <c r="AY103"/>
  <c r="AZ103"/>
  <c r="AS103"/>
  <c r="AP103"/>
  <c r="AM103"/>
  <c r="AL101"/>
  <c r="AI101"/>
  <c r="AF101"/>
  <c r="Y101"/>
  <c r="Z101"/>
  <c r="W101"/>
  <c r="H101"/>
  <c r="BJ101"/>
  <c r="BG101"/>
  <c r="BD101"/>
  <c r="AW101"/>
  <c r="AX101"/>
  <c r="AU101"/>
  <c r="AR101"/>
  <c r="AK101"/>
  <c r="BB101"/>
  <c r="AY101"/>
  <c r="AV101"/>
  <c r="AO101"/>
  <c r="AP101"/>
  <c r="AM101"/>
  <c r="AJ101"/>
  <c r="AC101"/>
  <c r="BW101"/>
  <c r="BT101"/>
  <c r="BM101"/>
  <c r="BN101"/>
  <c r="BK101"/>
  <c r="BH101"/>
  <c r="BA101"/>
  <c r="BR101"/>
  <c r="BO101"/>
  <c r="BL101"/>
  <c r="BE101"/>
  <c r="BF101"/>
  <c r="BC101"/>
  <c r="AZ101"/>
  <c r="AS101"/>
  <c r="AD101"/>
  <c r="AA101"/>
  <c r="X101"/>
  <c r="E101"/>
  <c r="F101"/>
  <c r="BX101"/>
  <c r="BQ101"/>
  <c r="V101"/>
  <c r="G101"/>
  <c r="BU101"/>
  <c r="BV101"/>
  <c r="BS101"/>
  <c r="BP101"/>
  <c r="BI101"/>
  <c r="AT101"/>
  <c r="AQ101"/>
  <c r="AN101"/>
  <c r="AG101"/>
  <c r="AH101"/>
  <c r="AE101"/>
  <c r="AB101"/>
  <c r="U101"/>
  <c r="BD99"/>
  <c r="AW99"/>
  <c r="AT99"/>
  <c r="AQ99"/>
  <c r="AR99"/>
  <c r="AK99"/>
  <c r="AH99"/>
  <c r="AE99"/>
  <c r="BU99"/>
  <c r="BR99"/>
  <c r="BO99"/>
  <c r="BP99"/>
  <c r="BI99"/>
  <c r="BF99"/>
  <c r="BC99"/>
  <c r="BT99"/>
  <c r="BM99"/>
  <c r="BJ99"/>
  <c r="BG99"/>
  <c r="BH99"/>
  <c r="BA99"/>
  <c r="AX99"/>
  <c r="AU99"/>
  <c r="AF99"/>
  <c r="Y99"/>
  <c r="V99"/>
  <c r="G99"/>
  <c r="H99"/>
  <c r="BV99"/>
  <c r="BS99"/>
  <c r="X99"/>
  <c r="E99"/>
  <c r="BW99"/>
  <c r="BX99"/>
  <c r="BQ99"/>
  <c r="BN99"/>
  <c r="BK99"/>
  <c r="AV99"/>
  <c r="AO99"/>
  <c r="AL99"/>
  <c r="AI99"/>
  <c r="AJ99"/>
  <c r="AC99"/>
  <c r="Z99"/>
  <c r="W99"/>
  <c r="AN99"/>
  <c r="AG99"/>
  <c r="AD99"/>
  <c r="AA99"/>
  <c r="AB99"/>
  <c r="U99"/>
  <c r="F99"/>
  <c r="BL99"/>
  <c r="BE99"/>
  <c r="BB99"/>
  <c r="AY99"/>
  <c r="AZ99"/>
  <c r="AS99"/>
  <c r="AP99"/>
  <c r="AM99"/>
  <c r="U106"/>
  <c r="F106"/>
  <c r="BX106"/>
  <c r="BU106"/>
  <c r="BR106"/>
  <c r="BO106"/>
  <c r="BL106"/>
  <c r="AS106"/>
  <c r="AP106"/>
  <c r="AM106"/>
  <c r="AJ106"/>
  <c r="AG106"/>
  <c r="AD106"/>
  <c r="AA106"/>
  <c r="X106"/>
  <c r="AK106"/>
  <c r="AH106"/>
  <c r="AE106"/>
  <c r="AB106"/>
  <c r="Y106"/>
  <c r="V106"/>
  <c r="G106"/>
  <c r="BI106"/>
  <c r="BF106"/>
  <c r="BC106"/>
  <c r="AZ106"/>
  <c r="AW106"/>
  <c r="AT106"/>
  <c r="AQ106"/>
  <c r="AN106"/>
  <c r="BA106"/>
  <c r="AX106"/>
  <c r="AU106"/>
  <c r="AR106"/>
  <c r="AO106"/>
  <c r="AL106"/>
  <c r="AI106"/>
  <c r="AF106"/>
  <c r="BV106"/>
  <c r="BS106"/>
  <c r="BP106"/>
  <c r="BM106"/>
  <c r="BJ106"/>
  <c r="BG106"/>
  <c r="BD106"/>
  <c r="BQ106"/>
  <c r="BN106"/>
  <c r="BK106"/>
  <c r="BH106"/>
  <c r="BE106"/>
  <c r="BB106"/>
  <c r="AY106"/>
  <c r="AV106"/>
  <c r="AC106"/>
  <c r="Z106"/>
  <c r="W106"/>
  <c r="H106"/>
  <c r="E106"/>
  <c r="BW106"/>
  <c r="BT106"/>
  <c r="BD107"/>
  <c r="AW107"/>
  <c r="AT107"/>
  <c r="AQ107"/>
  <c r="AR107"/>
  <c r="AK107"/>
  <c r="AH107"/>
  <c r="AE107"/>
  <c r="BU107"/>
  <c r="BR107"/>
  <c r="BO107"/>
  <c r="BP107"/>
  <c r="BI107"/>
  <c r="BF107"/>
  <c r="BC107"/>
  <c r="BT107"/>
  <c r="BM107"/>
  <c r="BJ107"/>
  <c r="BG107"/>
  <c r="BH107"/>
  <c r="BA107"/>
  <c r="AX107"/>
  <c r="AU107"/>
  <c r="AF107"/>
  <c r="Y107"/>
  <c r="V107"/>
  <c r="G107"/>
  <c r="H107"/>
  <c r="BV107"/>
  <c r="BS107"/>
  <c r="X107"/>
  <c r="E107"/>
  <c r="BW107"/>
  <c r="BX107"/>
  <c r="BQ107"/>
  <c r="BN107"/>
  <c r="BK107"/>
  <c r="AV107"/>
  <c r="AO107"/>
  <c r="AL107"/>
  <c r="AI107"/>
  <c r="AJ107"/>
  <c r="AC107"/>
  <c r="Z107"/>
  <c r="W107"/>
  <c r="AN107"/>
  <c r="AG107"/>
  <c r="AD107"/>
  <c r="AA107"/>
  <c r="AB107"/>
  <c r="U107"/>
  <c r="F107"/>
  <c r="BL107"/>
  <c r="BE107"/>
  <c r="BB107"/>
  <c r="AY107"/>
  <c r="AZ107"/>
  <c r="AS107"/>
  <c r="AP107"/>
  <c r="AM107"/>
  <c r="BW108"/>
  <c r="U102"/>
  <c r="F102"/>
  <c r="BX102"/>
  <c r="BU102"/>
  <c r="BR102"/>
  <c r="BO102"/>
  <c r="BL102"/>
  <c r="AS102"/>
  <c r="AP102"/>
  <c r="AM102"/>
  <c r="AJ102"/>
  <c r="AG102"/>
  <c r="AD102"/>
  <c r="AA102"/>
  <c r="X102"/>
  <c r="AK102"/>
  <c r="AH102"/>
  <c r="AE102"/>
  <c r="AB102"/>
  <c r="Y102"/>
  <c r="V102"/>
  <c r="G102"/>
  <c r="BI102"/>
  <c r="BF102"/>
  <c r="BC102"/>
  <c r="AZ102"/>
  <c r="AW102"/>
  <c r="AT102"/>
  <c r="AQ102"/>
  <c r="AN102"/>
  <c r="BA102"/>
  <c r="AX102"/>
  <c r="AU102"/>
  <c r="AR102"/>
  <c r="AO102"/>
  <c r="AL102"/>
  <c r="AI102"/>
  <c r="AF102"/>
  <c r="BV102"/>
  <c r="BS102"/>
  <c r="BP102"/>
  <c r="BM102"/>
  <c r="BJ102"/>
  <c r="BG102"/>
  <c r="BD102"/>
  <c r="BQ102"/>
  <c r="BN102"/>
  <c r="BK102"/>
  <c r="BH102"/>
  <c r="BE102"/>
  <c r="BB102"/>
  <c r="AY102"/>
  <c r="AV102"/>
  <c r="AC102"/>
  <c r="Z102"/>
  <c r="W102"/>
  <c r="H102"/>
  <c r="E102"/>
  <c r="BW102"/>
  <c r="BT102"/>
  <c r="V105"/>
  <c r="G105"/>
  <c r="BU105"/>
  <c r="BV105"/>
  <c r="BS105"/>
  <c r="BP105"/>
  <c r="BI105"/>
  <c r="AT105"/>
  <c r="AQ105"/>
  <c r="AN105"/>
  <c r="AG105"/>
  <c r="AH105"/>
  <c r="AE105"/>
  <c r="AB105"/>
  <c r="U105"/>
  <c r="AL105"/>
  <c r="AI105"/>
  <c r="AF105"/>
  <c r="Y105"/>
  <c r="Z105"/>
  <c r="W105"/>
  <c r="H105"/>
  <c r="BJ105"/>
  <c r="BG105"/>
  <c r="BD105"/>
  <c r="AW105"/>
  <c r="AX105"/>
  <c r="AU105"/>
  <c r="AR105"/>
  <c r="AK105"/>
  <c r="BB105"/>
  <c r="AY105"/>
  <c r="AV105"/>
  <c r="AO105"/>
  <c r="AP105"/>
  <c r="AM105"/>
  <c r="AJ105"/>
  <c r="AC105"/>
  <c r="BW105"/>
  <c r="BT105"/>
  <c r="BM105"/>
  <c r="BN105"/>
  <c r="BK105"/>
  <c r="BH105"/>
  <c r="BA105"/>
  <c r="BR105"/>
  <c r="BO105"/>
  <c r="BL105"/>
  <c r="BE105"/>
  <c r="BF105"/>
  <c r="BC105"/>
  <c r="AZ105"/>
  <c r="AS105"/>
  <c r="AD105"/>
  <c r="AA105"/>
  <c r="X105"/>
  <c r="E105"/>
  <c r="F105"/>
  <c r="BX105"/>
  <c r="BQ105"/>
  <c r="BV98"/>
  <c r="BS98"/>
  <c r="BT98"/>
  <c r="BU98"/>
  <c r="BJ98"/>
  <c r="BG98"/>
  <c r="BH98"/>
  <c r="AS98"/>
  <c r="AH98"/>
  <c r="AE98"/>
  <c r="AF98"/>
  <c r="AG98"/>
  <c r="V98"/>
  <c r="G98"/>
  <c r="H98"/>
  <c r="AK98"/>
  <c r="Z98"/>
  <c r="W98"/>
  <c r="X98"/>
  <c r="Y98"/>
  <c r="BW98"/>
  <c r="BX98"/>
  <c r="BI98"/>
  <c r="AX98"/>
  <c r="AU98"/>
  <c r="AV98"/>
  <c r="AW98"/>
  <c r="AL98"/>
  <c r="AI98"/>
  <c r="AJ98"/>
  <c r="BA98"/>
  <c r="AP98"/>
  <c r="AM98"/>
  <c r="AN98"/>
  <c r="AO98"/>
  <c r="AD98"/>
  <c r="AA98"/>
  <c r="AB98"/>
  <c r="BN98"/>
  <c r="BK98"/>
  <c r="BL98"/>
  <c r="BM98"/>
  <c r="BB98"/>
  <c r="AY98"/>
  <c r="AZ98"/>
  <c r="BQ98"/>
  <c r="BF98"/>
  <c r="BC98"/>
  <c r="BD98"/>
  <c r="BE98"/>
  <c r="AT98"/>
  <c r="AQ98"/>
  <c r="AR98"/>
  <c r="AC98"/>
  <c r="F98"/>
  <c r="E98"/>
  <c r="U98"/>
  <c r="BR98"/>
  <c r="BO98"/>
  <c r="BP98"/>
  <c r="BL149"/>
  <c r="AV149"/>
  <c r="AF149"/>
  <c r="BU149"/>
  <c r="BE149"/>
  <c r="AO149"/>
  <c r="Y149"/>
  <c r="BR149"/>
  <c r="BB149"/>
  <c r="AL149"/>
  <c r="V149"/>
  <c r="BO149"/>
  <c r="AY149"/>
  <c r="AI149"/>
  <c r="G149"/>
  <c r="BP149"/>
  <c r="AZ149"/>
  <c r="AJ149"/>
  <c r="H149"/>
  <c r="BI149"/>
  <c r="AS149"/>
  <c r="AC149"/>
  <c r="BV149"/>
  <c r="BF149"/>
  <c r="AP149"/>
  <c r="Z149"/>
  <c r="BS149"/>
  <c r="BC149"/>
  <c r="AM149"/>
  <c r="W149"/>
  <c r="BT149"/>
  <c r="BD149"/>
  <c r="AN149"/>
  <c r="X149"/>
  <c r="BM149"/>
  <c r="AW149"/>
  <c r="AG149"/>
  <c r="E149"/>
  <c r="BJ149"/>
  <c r="AT149"/>
  <c r="AD149"/>
  <c r="BW149"/>
  <c r="BG149"/>
  <c r="AQ149"/>
  <c r="AA149"/>
  <c r="AB149"/>
  <c r="U149"/>
  <c r="F149"/>
  <c r="AR149"/>
  <c r="AK149"/>
  <c r="AH149"/>
  <c r="AE149"/>
  <c r="BH149"/>
  <c r="BA149"/>
  <c r="AX149"/>
  <c r="AU149"/>
  <c r="BX149"/>
  <c r="BQ149"/>
  <c r="BN149"/>
  <c r="BK149"/>
  <c r="CC178"/>
  <c r="C187"/>
  <c r="CB169"/>
  <c r="CB177"/>
  <c r="CB172"/>
  <c r="B167"/>
  <c r="B175"/>
  <c r="B178"/>
  <c r="CB167"/>
  <c r="CC174"/>
  <c r="CB173"/>
  <c r="B168"/>
  <c r="B172"/>
  <c r="B176"/>
  <c r="B179"/>
  <c r="B174"/>
  <c r="CC166"/>
  <c r="B173"/>
  <c r="CC175"/>
  <c r="CB170"/>
  <c r="CC176"/>
  <c r="CB175"/>
  <c r="CC169"/>
  <c r="BK169" s="1"/>
  <c r="CB174"/>
  <c r="B170"/>
  <c r="CC170"/>
  <c r="CC173"/>
  <c r="BW173" s="1"/>
  <c r="CB178"/>
  <c r="B185"/>
  <c r="B166"/>
  <c r="B169"/>
  <c r="CB166"/>
  <c r="CC177"/>
  <c r="B171"/>
  <c r="B177"/>
  <c r="CC171"/>
  <c r="CC168"/>
  <c r="CC167"/>
  <c r="CC172"/>
  <c r="CB176"/>
  <c r="CB168"/>
  <c r="CB171"/>
  <c r="BL153"/>
  <c r="AV153"/>
  <c r="AF153"/>
  <c r="BU153"/>
  <c r="BE153"/>
  <c r="AO153"/>
  <c r="Y153"/>
  <c r="BR153"/>
  <c r="BB153"/>
  <c r="AL153"/>
  <c r="V153"/>
  <c r="BO153"/>
  <c r="AY153"/>
  <c r="AI153"/>
  <c r="G153"/>
  <c r="BP153"/>
  <c r="AZ153"/>
  <c r="AJ153"/>
  <c r="H153"/>
  <c r="BI153"/>
  <c r="AS153"/>
  <c r="AC153"/>
  <c r="BV153"/>
  <c r="BF153"/>
  <c r="AP153"/>
  <c r="Z153"/>
  <c r="BS153"/>
  <c r="BC153"/>
  <c r="AM153"/>
  <c r="W153"/>
  <c r="BT153"/>
  <c r="BD153"/>
  <c r="AN153"/>
  <c r="X153"/>
  <c r="BM153"/>
  <c r="AW153"/>
  <c r="AG153"/>
  <c r="E153"/>
  <c r="BJ153"/>
  <c r="AT153"/>
  <c r="AD153"/>
  <c r="BW153"/>
  <c r="BG153"/>
  <c r="AQ153"/>
  <c r="AA153"/>
  <c r="AR153"/>
  <c r="AK153"/>
  <c r="AH153"/>
  <c r="AE153"/>
  <c r="BH153"/>
  <c r="BA153"/>
  <c r="AX153"/>
  <c r="AU153"/>
  <c r="BX153"/>
  <c r="BQ153"/>
  <c r="BN153"/>
  <c r="BK153"/>
  <c r="AB153"/>
  <c r="U153"/>
  <c r="F153"/>
  <c r="BJ147"/>
  <c r="AT147"/>
  <c r="AD147"/>
  <c r="BW147"/>
  <c r="BG147"/>
  <c r="AQ147"/>
  <c r="AA147"/>
  <c r="BT147"/>
  <c r="BD147"/>
  <c r="AN147"/>
  <c r="X147"/>
  <c r="BM147"/>
  <c r="AW147"/>
  <c r="AG147"/>
  <c r="E147"/>
  <c r="BN147"/>
  <c r="AX147"/>
  <c r="AH147"/>
  <c r="F147"/>
  <c r="BK147"/>
  <c r="AU147"/>
  <c r="AE147"/>
  <c r="BX147"/>
  <c r="BH147"/>
  <c r="AR147"/>
  <c r="AB147"/>
  <c r="BQ147"/>
  <c r="BA147"/>
  <c r="AK147"/>
  <c r="U147"/>
  <c r="BR147"/>
  <c r="BB147"/>
  <c r="AL147"/>
  <c r="V147"/>
  <c r="BO147"/>
  <c r="AY147"/>
  <c r="AI147"/>
  <c r="G147"/>
  <c r="BL147"/>
  <c r="AV147"/>
  <c r="AF147"/>
  <c r="BU147"/>
  <c r="BE147"/>
  <c r="AO147"/>
  <c r="Y147"/>
  <c r="BF147"/>
  <c r="BC147"/>
  <c r="AZ147"/>
  <c r="AS147"/>
  <c r="BV147"/>
  <c r="BS147"/>
  <c r="BP147"/>
  <c r="BI147"/>
  <c r="Z147"/>
  <c r="W147"/>
  <c r="H147"/>
  <c r="AP147"/>
  <c r="AM147"/>
  <c r="AJ147"/>
  <c r="AC147"/>
  <c r="E146"/>
  <c r="X146"/>
  <c r="AA146"/>
  <c r="AP146"/>
  <c r="AS146"/>
  <c r="AZ146"/>
  <c r="BC146"/>
  <c r="BR146"/>
  <c r="BU146"/>
  <c r="G146"/>
  <c r="AH146"/>
  <c r="AK146"/>
  <c r="AR146"/>
  <c r="AU146"/>
  <c r="BJ146"/>
  <c r="BM146"/>
  <c r="BT146"/>
  <c r="BW146"/>
  <c r="Z146"/>
  <c r="AC146"/>
  <c r="AJ146"/>
  <c r="AM146"/>
  <c r="BB146"/>
  <c r="BE146"/>
  <c r="BL146"/>
  <c r="BO146"/>
  <c r="F146"/>
  <c r="U146"/>
  <c r="AB146"/>
  <c r="AE146"/>
  <c r="AT146"/>
  <c r="AW146"/>
  <c r="BD146"/>
  <c r="BG146"/>
  <c r="BV146"/>
  <c r="H146"/>
  <c r="W146"/>
  <c r="AL146"/>
  <c r="AO146"/>
  <c r="AV146"/>
  <c r="AY146"/>
  <c r="BN146"/>
  <c r="BQ146"/>
  <c r="BX146"/>
  <c r="AN146"/>
  <c r="BS146"/>
  <c r="AI146"/>
  <c r="BA146"/>
  <c r="AG146"/>
  <c r="BP146"/>
  <c r="AF146"/>
  <c r="AX146"/>
  <c r="AD146"/>
  <c r="BI146"/>
  <c r="Y146"/>
  <c r="AQ146"/>
  <c r="BF146"/>
  <c r="V146"/>
  <c r="BH146"/>
  <c r="BI144"/>
  <c r="AK144"/>
  <c r="E144"/>
  <c r="BJ144"/>
  <c r="AT144"/>
  <c r="AD144"/>
  <c r="AG144"/>
  <c r="BK144"/>
  <c r="AU144"/>
  <c r="AE144"/>
  <c r="AO144"/>
  <c r="BL144"/>
  <c r="AV144"/>
  <c r="AF144"/>
  <c r="AS144"/>
  <c r="BM144"/>
  <c r="AW144"/>
  <c r="U144"/>
  <c r="BN144"/>
  <c r="AX144"/>
  <c r="AH144"/>
  <c r="F144"/>
  <c r="BO144"/>
  <c r="AY144"/>
  <c r="AI144"/>
  <c r="G144"/>
  <c r="BP144"/>
  <c r="AZ144"/>
  <c r="AJ144"/>
  <c r="H144"/>
  <c r="BQ144"/>
  <c r="BA144"/>
  <c r="Y144"/>
  <c r="BR144"/>
  <c r="BB144"/>
  <c r="AL144"/>
  <c r="V144"/>
  <c r="BS144"/>
  <c r="BC144"/>
  <c r="AM144"/>
  <c r="W144"/>
  <c r="BT144"/>
  <c r="BD144"/>
  <c r="AN144"/>
  <c r="X144"/>
  <c r="BE144"/>
  <c r="AP144"/>
  <c r="AQ144"/>
  <c r="AR144"/>
  <c r="BU144"/>
  <c r="BF144"/>
  <c r="BG144"/>
  <c r="BH144"/>
  <c r="BV144"/>
  <c r="BW144"/>
  <c r="BX144"/>
  <c r="AC144"/>
  <c r="Z144"/>
  <c r="AA144"/>
  <c r="AB144"/>
  <c r="BI152"/>
  <c r="AS152"/>
  <c r="AC152"/>
  <c r="BV152"/>
  <c r="BF152"/>
  <c r="AP152"/>
  <c r="Z152"/>
  <c r="BS152"/>
  <c r="BC152"/>
  <c r="AM152"/>
  <c r="W152"/>
  <c r="BP152"/>
  <c r="AZ152"/>
  <c r="AJ152"/>
  <c r="H152"/>
  <c r="BM152"/>
  <c r="AW152"/>
  <c r="AG152"/>
  <c r="E152"/>
  <c r="BJ152"/>
  <c r="AT152"/>
  <c r="AD152"/>
  <c r="BW152"/>
  <c r="BG152"/>
  <c r="AQ152"/>
  <c r="AA152"/>
  <c r="BT152"/>
  <c r="BD152"/>
  <c r="AN152"/>
  <c r="X152"/>
  <c r="BQ152"/>
  <c r="BA152"/>
  <c r="AK152"/>
  <c r="U152"/>
  <c r="BN152"/>
  <c r="AX152"/>
  <c r="AH152"/>
  <c r="F152"/>
  <c r="BK152"/>
  <c r="AU152"/>
  <c r="AE152"/>
  <c r="BX152"/>
  <c r="BH152"/>
  <c r="AR152"/>
  <c r="AB152"/>
  <c r="BU152"/>
  <c r="BR152"/>
  <c r="BO152"/>
  <c r="BL152"/>
  <c r="Y152"/>
  <c r="V152"/>
  <c r="G152"/>
  <c r="AO152"/>
  <c r="AL152"/>
  <c r="AI152"/>
  <c r="AF152"/>
  <c r="BE152"/>
  <c r="BB152"/>
  <c r="AY152"/>
  <c r="AV152"/>
  <c r="BK150"/>
  <c r="AU150"/>
  <c r="AE150"/>
  <c r="BX150"/>
  <c r="BH150"/>
  <c r="AR150"/>
  <c r="AB150"/>
  <c r="BQ150"/>
  <c r="BA150"/>
  <c r="AK150"/>
  <c r="U150"/>
  <c r="BN150"/>
  <c r="AX150"/>
  <c r="AH150"/>
  <c r="F150"/>
  <c r="BO150"/>
  <c r="AY150"/>
  <c r="AI150"/>
  <c r="G150"/>
  <c r="BL150"/>
  <c r="AV150"/>
  <c r="AF150"/>
  <c r="BU150"/>
  <c r="BE150"/>
  <c r="AO150"/>
  <c r="Y150"/>
  <c r="BR150"/>
  <c r="BB150"/>
  <c r="AL150"/>
  <c r="V150"/>
  <c r="BS150"/>
  <c r="BC150"/>
  <c r="AM150"/>
  <c r="W150"/>
  <c r="BP150"/>
  <c r="AZ150"/>
  <c r="AJ150"/>
  <c r="H150"/>
  <c r="BI150"/>
  <c r="AS150"/>
  <c r="AC150"/>
  <c r="BV150"/>
  <c r="BF150"/>
  <c r="AP150"/>
  <c r="Z150"/>
  <c r="AQ150"/>
  <c r="AN150"/>
  <c r="AG150"/>
  <c r="AD150"/>
  <c r="BG150"/>
  <c r="BD150"/>
  <c r="AW150"/>
  <c r="AT150"/>
  <c r="BW150"/>
  <c r="BT150"/>
  <c r="BM150"/>
  <c r="BJ150"/>
  <c r="AA150"/>
  <c r="X150"/>
  <c r="E150"/>
  <c r="BJ151"/>
  <c r="AT151"/>
  <c r="AD151"/>
  <c r="BW151"/>
  <c r="BG151"/>
  <c r="AQ151"/>
  <c r="AA151"/>
  <c r="BT151"/>
  <c r="BD151"/>
  <c r="AN151"/>
  <c r="X151"/>
  <c r="BM151"/>
  <c r="AW151"/>
  <c r="AG151"/>
  <c r="E151"/>
  <c r="BN151"/>
  <c r="AX151"/>
  <c r="AH151"/>
  <c r="F151"/>
  <c r="BK151"/>
  <c r="AU151"/>
  <c r="AE151"/>
  <c r="BX151"/>
  <c r="BH151"/>
  <c r="AR151"/>
  <c r="AB151"/>
  <c r="BQ151"/>
  <c r="BA151"/>
  <c r="AK151"/>
  <c r="U151"/>
  <c r="BR151"/>
  <c r="BB151"/>
  <c r="AL151"/>
  <c r="V151"/>
  <c r="BO151"/>
  <c r="AY151"/>
  <c r="AI151"/>
  <c r="G151"/>
  <c r="BL151"/>
  <c r="AV151"/>
  <c r="AF151"/>
  <c r="BU151"/>
  <c r="BE151"/>
  <c r="AO151"/>
  <c r="Y151"/>
  <c r="BV151"/>
  <c r="BS151"/>
  <c r="BP151"/>
  <c r="BI151"/>
  <c r="Z151"/>
  <c r="W151"/>
  <c r="H151"/>
  <c r="AP151"/>
  <c r="AM151"/>
  <c r="AJ151"/>
  <c r="AC151"/>
  <c r="BF151"/>
  <c r="BC151"/>
  <c r="AZ151"/>
  <c r="AS151"/>
  <c r="BQ148"/>
  <c r="BA148"/>
  <c r="AK148"/>
  <c r="U148"/>
  <c r="BN148"/>
  <c r="AX148"/>
  <c r="AH148"/>
  <c r="F148"/>
  <c r="BK148"/>
  <c r="AU148"/>
  <c r="AE148"/>
  <c r="BX148"/>
  <c r="BH148"/>
  <c r="AR148"/>
  <c r="AB148"/>
  <c r="BU148"/>
  <c r="BE148"/>
  <c r="AO148"/>
  <c r="Y148"/>
  <c r="BR148"/>
  <c r="BB148"/>
  <c r="AL148"/>
  <c r="V148"/>
  <c r="BO148"/>
  <c r="AY148"/>
  <c r="AI148"/>
  <c r="G148"/>
  <c r="BL148"/>
  <c r="AV148"/>
  <c r="AF148"/>
  <c r="BI148"/>
  <c r="AS148"/>
  <c r="AC148"/>
  <c r="BV148"/>
  <c r="BF148"/>
  <c r="AP148"/>
  <c r="Z148"/>
  <c r="BS148"/>
  <c r="BC148"/>
  <c r="AM148"/>
  <c r="W148"/>
  <c r="BP148"/>
  <c r="AZ148"/>
  <c r="AJ148"/>
  <c r="H148"/>
  <c r="BM148"/>
  <c r="BJ148"/>
  <c r="BG148"/>
  <c r="BD148"/>
  <c r="E148"/>
  <c r="BW148"/>
  <c r="BT148"/>
  <c r="AG148"/>
  <c r="AD148"/>
  <c r="AA148"/>
  <c r="X148"/>
  <c r="AW148"/>
  <c r="AT148"/>
  <c r="AQ148"/>
  <c r="AN148"/>
  <c r="BL145"/>
  <c r="AV145"/>
  <c r="AF145"/>
  <c r="BU145"/>
  <c r="BE145"/>
  <c r="AO145"/>
  <c r="Y145"/>
  <c r="BR145"/>
  <c r="BB145"/>
  <c r="AL145"/>
  <c r="V145"/>
  <c r="BO145"/>
  <c r="AY145"/>
  <c r="AI145"/>
  <c r="G145"/>
  <c r="BP145"/>
  <c r="AZ145"/>
  <c r="AJ145"/>
  <c r="H145"/>
  <c r="BI145"/>
  <c r="AS145"/>
  <c r="AC145"/>
  <c r="BV145"/>
  <c r="BF145"/>
  <c r="AP145"/>
  <c r="Z145"/>
  <c r="BS145"/>
  <c r="BC145"/>
  <c r="AM145"/>
  <c r="W145"/>
  <c r="BT145"/>
  <c r="BD145"/>
  <c r="AN145"/>
  <c r="X145"/>
  <c r="BM145"/>
  <c r="AW145"/>
  <c r="AG145"/>
  <c r="E145"/>
  <c r="BJ145"/>
  <c r="AT145"/>
  <c r="AD145"/>
  <c r="BW145"/>
  <c r="BG145"/>
  <c r="AQ145"/>
  <c r="AA145"/>
  <c r="BX145"/>
  <c r="BQ145"/>
  <c r="BN145"/>
  <c r="BK145"/>
  <c r="AB145"/>
  <c r="U145"/>
  <c r="F145"/>
  <c r="AR145"/>
  <c r="AK145"/>
  <c r="AH145"/>
  <c r="AE145"/>
  <c r="BH145"/>
  <c r="BA145"/>
  <c r="AX145"/>
  <c r="AU145"/>
  <c r="BK154"/>
  <c r="AU154"/>
  <c r="AE154"/>
  <c r="BX154"/>
  <c r="BH154"/>
  <c r="AR154"/>
  <c r="AB154"/>
  <c r="BQ154"/>
  <c r="BA154"/>
  <c r="AK154"/>
  <c r="U154"/>
  <c r="BN154"/>
  <c r="AX154"/>
  <c r="AH154"/>
  <c r="F154"/>
  <c r="BO154"/>
  <c r="AY154"/>
  <c r="AI154"/>
  <c r="G154"/>
  <c r="BL154"/>
  <c r="AV154"/>
  <c r="AF154"/>
  <c r="BU154"/>
  <c r="BE154"/>
  <c r="AO154"/>
  <c r="Y154"/>
  <c r="BR154"/>
  <c r="BB154"/>
  <c r="AL154"/>
  <c r="V154"/>
  <c r="BS154"/>
  <c r="BC154"/>
  <c r="AM154"/>
  <c r="W154"/>
  <c r="BP154"/>
  <c r="AZ154"/>
  <c r="AJ154"/>
  <c r="H154"/>
  <c r="BI154"/>
  <c r="AS154"/>
  <c r="AC154"/>
  <c r="BV154"/>
  <c r="BF154"/>
  <c r="AP154"/>
  <c r="Z154"/>
  <c r="BG154"/>
  <c r="BD154"/>
  <c r="AW154"/>
  <c r="AT154"/>
  <c r="BW154"/>
  <c r="BT154"/>
  <c r="BM154"/>
  <c r="BJ154"/>
  <c r="AA154"/>
  <c r="X154"/>
  <c r="E154"/>
  <c r="AQ154"/>
  <c r="AN154"/>
  <c r="AG154"/>
  <c r="AD154"/>
  <c r="BJ155"/>
  <c r="AT155"/>
  <c r="AD155"/>
  <c r="BW155"/>
  <c r="BG155"/>
  <c r="AQ155"/>
  <c r="AA155"/>
  <c r="BT155"/>
  <c r="BD155"/>
  <c r="AN155"/>
  <c r="X155"/>
  <c r="BM155"/>
  <c r="AW155"/>
  <c r="AG155"/>
  <c r="E155"/>
  <c r="BN155"/>
  <c r="AX155"/>
  <c r="AH155"/>
  <c r="F155"/>
  <c r="BK155"/>
  <c r="AU155"/>
  <c r="AE155"/>
  <c r="BX155"/>
  <c r="BH155"/>
  <c r="AR155"/>
  <c r="AB155"/>
  <c r="BQ155"/>
  <c r="BA155"/>
  <c r="AK155"/>
  <c r="U155"/>
  <c r="BR155"/>
  <c r="BB155"/>
  <c r="AL155"/>
  <c r="V155"/>
  <c r="BO155"/>
  <c r="AY155"/>
  <c r="AI155"/>
  <c r="G155"/>
  <c r="BL155"/>
  <c r="AV155"/>
  <c r="AF155"/>
  <c r="BU155"/>
  <c r="BE155"/>
  <c r="AO155"/>
  <c r="Y155"/>
  <c r="Z155"/>
  <c r="W155"/>
  <c r="H155"/>
  <c r="AP155"/>
  <c r="AM155"/>
  <c r="AJ155"/>
  <c r="AC155"/>
  <c r="BF155"/>
  <c r="BC155"/>
  <c r="AZ155"/>
  <c r="AS155"/>
  <c r="BV155"/>
  <c r="BS155"/>
  <c r="BP155"/>
  <c r="BI155"/>
  <c r="B8" i="1"/>
  <c r="B9"/>
  <c r="X7" i="4"/>
  <c r="BN1" i="12"/>
  <c r="C10" i="1"/>
  <c r="I173" i="5" l="1"/>
  <c r="J173"/>
  <c r="K173"/>
  <c r="L173"/>
  <c r="I169"/>
  <c r="J169"/>
  <c r="K169"/>
  <c r="L169"/>
  <c r="I176"/>
  <c r="J176"/>
  <c r="K176"/>
  <c r="L176"/>
  <c r="I166"/>
  <c r="J166"/>
  <c r="K166"/>
  <c r="L166"/>
  <c r="I178"/>
  <c r="J178"/>
  <c r="K178"/>
  <c r="L178"/>
  <c r="I174"/>
  <c r="J174"/>
  <c r="K174"/>
  <c r="L174"/>
  <c r="I170"/>
  <c r="J170"/>
  <c r="K170"/>
  <c r="L170"/>
  <c r="I177"/>
  <c r="J177"/>
  <c r="K177"/>
  <c r="L177"/>
  <c r="I168"/>
  <c r="J168"/>
  <c r="K168"/>
  <c r="L168"/>
  <c r="I167"/>
  <c r="J167"/>
  <c r="K167"/>
  <c r="L167"/>
  <c r="I172"/>
  <c r="J172"/>
  <c r="K172"/>
  <c r="L172"/>
  <c r="I171"/>
  <c r="J171"/>
  <c r="K171"/>
  <c r="L171"/>
  <c r="I175"/>
  <c r="J175"/>
  <c r="K175"/>
  <c r="L175"/>
  <c r="M173"/>
  <c r="N173"/>
  <c r="O173"/>
  <c r="P173"/>
  <c r="M169"/>
  <c r="N169"/>
  <c r="O169"/>
  <c r="P169"/>
  <c r="M176"/>
  <c r="N176"/>
  <c r="O176"/>
  <c r="P176"/>
  <c r="M166"/>
  <c r="N166"/>
  <c r="O166"/>
  <c r="P166"/>
  <c r="M178"/>
  <c r="N178"/>
  <c r="O178"/>
  <c r="P178"/>
  <c r="M174"/>
  <c r="N174"/>
  <c r="O174"/>
  <c r="P174"/>
  <c r="M170"/>
  <c r="N170"/>
  <c r="O170"/>
  <c r="P170"/>
  <c r="M177"/>
  <c r="N177"/>
  <c r="O177"/>
  <c r="P177"/>
  <c r="M168"/>
  <c r="N168"/>
  <c r="O168"/>
  <c r="P168"/>
  <c r="M167"/>
  <c r="N167"/>
  <c r="O167"/>
  <c r="P167"/>
  <c r="M172"/>
  <c r="N172"/>
  <c r="O172"/>
  <c r="P172"/>
  <c r="M171"/>
  <c r="N171"/>
  <c r="O171"/>
  <c r="P171"/>
  <c r="M175"/>
  <c r="N175"/>
  <c r="O175"/>
  <c r="P175"/>
  <c r="Q176"/>
  <c r="R176"/>
  <c r="S176"/>
  <c r="T176"/>
  <c r="Q166"/>
  <c r="R166"/>
  <c r="S166"/>
  <c r="T166"/>
  <c r="Q178"/>
  <c r="R178"/>
  <c r="S178"/>
  <c r="T178"/>
  <c r="Q174"/>
  <c r="R174"/>
  <c r="S174"/>
  <c r="T174"/>
  <c r="Q170"/>
  <c r="R170"/>
  <c r="S170"/>
  <c r="T170"/>
  <c r="Q177"/>
  <c r="R177"/>
  <c r="S177"/>
  <c r="T177"/>
  <c r="Q168"/>
  <c r="R168"/>
  <c r="S168"/>
  <c r="T168"/>
  <c r="Q167"/>
  <c r="R167"/>
  <c r="S167"/>
  <c r="T167"/>
  <c r="Q172"/>
  <c r="R172"/>
  <c r="S172"/>
  <c r="T172"/>
  <c r="Q171"/>
  <c r="R171"/>
  <c r="S171"/>
  <c r="T171"/>
  <c r="Q175"/>
  <c r="R175"/>
  <c r="S175"/>
  <c r="T175"/>
  <c r="Q173"/>
  <c r="R173"/>
  <c r="S173"/>
  <c r="T173"/>
  <c r="Q169"/>
  <c r="R169"/>
  <c r="S169"/>
  <c r="T169"/>
  <c r="B207"/>
  <c r="B205"/>
  <c r="B203"/>
  <c r="B206"/>
  <c r="B204"/>
  <c r="BK177"/>
  <c r="BP168"/>
  <c r="AZ168"/>
  <c r="AJ168"/>
  <c r="H168"/>
  <c r="BI168"/>
  <c r="AS168"/>
  <c r="AC168"/>
  <c r="BV168"/>
  <c r="BF168"/>
  <c r="AP168"/>
  <c r="Z168"/>
  <c r="BS168"/>
  <c r="BC168"/>
  <c r="AM168"/>
  <c r="W168"/>
  <c r="BT168"/>
  <c r="BD168"/>
  <c r="AN168"/>
  <c r="X168"/>
  <c r="BM168"/>
  <c r="AW168"/>
  <c r="AG168"/>
  <c r="E168"/>
  <c r="BJ168"/>
  <c r="AT168"/>
  <c r="AD168"/>
  <c r="BW168"/>
  <c r="BG168"/>
  <c r="AQ168"/>
  <c r="AA168"/>
  <c r="BL168"/>
  <c r="AF168"/>
  <c r="BE168"/>
  <c r="Y168"/>
  <c r="BB168"/>
  <c r="V168"/>
  <c r="AY168"/>
  <c r="G168"/>
  <c r="BX168"/>
  <c r="AR168"/>
  <c r="BQ168"/>
  <c r="AK168"/>
  <c r="BN168"/>
  <c r="AH168"/>
  <c r="BK168"/>
  <c r="AE168"/>
  <c r="AV168"/>
  <c r="BU168"/>
  <c r="AO168"/>
  <c r="BR168"/>
  <c r="AL168"/>
  <c r="BO168"/>
  <c r="AI168"/>
  <c r="BH168"/>
  <c r="AB168"/>
  <c r="BA168"/>
  <c r="U168"/>
  <c r="AX168"/>
  <c r="F168"/>
  <c r="AU168"/>
  <c r="BM167"/>
  <c r="AW167"/>
  <c r="AG167"/>
  <c r="E167"/>
  <c r="BJ167"/>
  <c r="AT167"/>
  <c r="AD167"/>
  <c r="BW167"/>
  <c r="BG167"/>
  <c r="AQ167"/>
  <c r="AA167"/>
  <c r="BT167"/>
  <c r="BD167"/>
  <c r="AN167"/>
  <c r="X167"/>
  <c r="BQ167"/>
  <c r="BA167"/>
  <c r="AK167"/>
  <c r="U167"/>
  <c r="BN167"/>
  <c r="AX167"/>
  <c r="AH167"/>
  <c r="F167"/>
  <c r="BK167"/>
  <c r="AU167"/>
  <c r="AE167"/>
  <c r="BX167"/>
  <c r="BH167"/>
  <c r="AR167"/>
  <c r="AB167"/>
  <c r="BU167"/>
  <c r="BE167"/>
  <c r="AO167"/>
  <c r="Y167"/>
  <c r="BR167"/>
  <c r="BB167"/>
  <c r="AL167"/>
  <c r="V167"/>
  <c r="BO167"/>
  <c r="AY167"/>
  <c r="AI167"/>
  <c r="G167"/>
  <c r="BL167"/>
  <c r="AV167"/>
  <c r="AF167"/>
  <c r="AS167"/>
  <c r="AP167"/>
  <c r="AM167"/>
  <c r="AJ167"/>
  <c r="BI167"/>
  <c r="BF167"/>
  <c r="BC167"/>
  <c r="AZ167"/>
  <c r="BV167"/>
  <c r="BS167"/>
  <c r="BP167"/>
  <c r="AC167"/>
  <c r="Z167"/>
  <c r="W167"/>
  <c r="H167"/>
  <c r="BT172"/>
  <c r="BD172"/>
  <c r="AN172"/>
  <c r="X172"/>
  <c r="BM172"/>
  <c r="AW172"/>
  <c r="AG172"/>
  <c r="E172"/>
  <c r="BJ172"/>
  <c r="AT172"/>
  <c r="AD172"/>
  <c r="BW172"/>
  <c r="BG172"/>
  <c r="AQ172"/>
  <c r="AA172"/>
  <c r="BX172"/>
  <c r="BH172"/>
  <c r="AR172"/>
  <c r="AB172"/>
  <c r="BQ172"/>
  <c r="BA172"/>
  <c r="AK172"/>
  <c r="U172"/>
  <c r="BN172"/>
  <c r="AX172"/>
  <c r="AH172"/>
  <c r="F172"/>
  <c r="BK172"/>
  <c r="AU172"/>
  <c r="AE172"/>
  <c r="BL172"/>
  <c r="AV172"/>
  <c r="AF172"/>
  <c r="BU172"/>
  <c r="BE172"/>
  <c r="AO172"/>
  <c r="Y172"/>
  <c r="BR172"/>
  <c r="BB172"/>
  <c r="AL172"/>
  <c r="V172"/>
  <c r="BO172"/>
  <c r="AY172"/>
  <c r="AI172"/>
  <c r="G172"/>
  <c r="H172"/>
  <c r="BV172"/>
  <c r="BS172"/>
  <c r="AJ172"/>
  <c r="AC172"/>
  <c r="Z172"/>
  <c r="W172"/>
  <c r="AZ172"/>
  <c r="AS172"/>
  <c r="AP172"/>
  <c r="AM172"/>
  <c r="BF172"/>
  <c r="BI172"/>
  <c r="BP172"/>
  <c r="BC172"/>
  <c r="BU171"/>
  <c r="BE171"/>
  <c r="AO171"/>
  <c r="Y171"/>
  <c r="BR171"/>
  <c r="BB171"/>
  <c r="BI171"/>
  <c r="AS171"/>
  <c r="AC171"/>
  <c r="BV171"/>
  <c r="BF171"/>
  <c r="AP171"/>
  <c r="Z171"/>
  <c r="BM171"/>
  <c r="AW171"/>
  <c r="AG171"/>
  <c r="E171"/>
  <c r="BJ171"/>
  <c r="AT171"/>
  <c r="AD171"/>
  <c r="BW171"/>
  <c r="BG171"/>
  <c r="AQ171"/>
  <c r="AA171"/>
  <c r="BT171"/>
  <c r="BD171"/>
  <c r="AN171"/>
  <c r="X171"/>
  <c r="BQ171"/>
  <c r="BA171"/>
  <c r="AK171"/>
  <c r="U171"/>
  <c r="BN171"/>
  <c r="AX171"/>
  <c r="AH171"/>
  <c r="F171"/>
  <c r="BK171"/>
  <c r="AU171"/>
  <c r="AE171"/>
  <c r="BX171"/>
  <c r="BH171"/>
  <c r="AR171"/>
  <c r="AB171"/>
  <c r="BS171"/>
  <c r="AM171"/>
  <c r="BP171"/>
  <c r="AJ171"/>
  <c r="V171"/>
  <c r="AY171"/>
  <c r="G171"/>
  <c r="AV171"/>
  <c r="AL171"/>
  <c r="BC171"/>
  <c r="W171"/>
  <c r="AZ171"/>
  <c r="H171"/>
  <c r="BO171"/>
  <c r="AI171"/>
  <c r="BL171"/>
  <c r="AF171"/>
  <c r="BQ175"/>
  <c r="BA175"/>
  <c r="AK175"/>
  <c r="U175"/>
  <c r="BN175"/>
  <c r="AX175"/>
  <c r="AH175"/>
  <c r="F175"/>
  <c r="BK175"/>
  <c r="AU175"/>
  <c r="AE175"/>
  <c r="BX175"/>
  <c r="BH175"/>
  <c r="AR175"/>
  <c r="AB175"/>
  <c r="BU175"/>
  <c r="BE175"/>
  <c r="AO175"/>
  <c r="Y175"/>
  <c r="BR175"/>
  <c r="BB175"/>
  <c r="AL175"/>
  <c r="V175"/>
  <c r="BO175"/>
  <c r="AY175"/>
  <c r="AI175"/>
  <c r="G175"/>
  <c r="BL175"/>
  <c r="AV175"/>
  <c r="AF175"/>
  <c r="BI175"/>
  <c r="AS175"/>
  <c r="AC175"/>
  <c r="BV175"/>
  <c r="BF175"/>
  <c r="AP175"/>
  <c r="Z175"/>
  <c r="BS175"/>
  <c r="BC175"/>
  <c r="AM175"/>
  <c r="W175"/>
  <c r="BP175"/>
  <c r="AZ175"/>
  <c r="AJ175"/>
  <c r="H175"/>
  <c r="AG175"/>
  <c r="AD175"/>
  <c r="AA175"/>
  <c r="X175"/>
  <c r="AW175"/>
  <c r="AT175"/>
  <c r="AQ175"/>
  <c r="AN175"/>
  <c r="BM175"/>
  <c r="BJ175"/>
  <c r="BG175"/>
  <c r="BD175"/>
  <c r="BW175"/>
  <c r="E175"/>
  <c r="BT175"/>
  <c r="C210"/>
  <c r="B189"/>
  <c r="B208"/>
  <c r="B199"/>
  <c r="B195"/>
  <c r="B191"/>
  <c r="B193"/>
  <c r="B202"/>
  <c r="B194"/>
  <c r="B201"/>
  <c r="B196"/>
  <c r="B198"/>
  <c r="B192"/>
  <c r="B190"/>
  <c r="B197"/>
  <c r="B200"/>
  <c r="AU173"/>
  <c r="BX173"/>
  <c r="AR173"/>
  <c r="BQ173"/>
  <c r="AK173"/>
  <c r="BN173"/>
  <c r="AH173"/>
  <c r="BC173"/>
  <c r="W173"/>
  <c r="AZ173"/>
  <c r="H173"/>
  <c r="AS173"/>
  <c r="BV173"/>
  <c r="AP173"/>
  <c r="AM173"/>
  <c r="AJ173"/>
  <c r="AC173"/>
  <c r="Z173"/>
  <c r="BS173"/>
  <c r="BH173"/>
  <c r="BA173"/>
  <c r="AX173"/>
  <c r="BP173"/>
  <c r="BI173"/>
  <c r="BF173"/>
  <c r="AE173"/>
  <c r="AB173"/>
  <c r="U173"/>
  <c r="F173"/>
  <c r="BB173"/>
  <c r="BE173"/>
  <c r="AL173"/>
  <c r="AO173"/>
  <c r="V173"/>
  <c r="Y173"/>
  <c r="BU173"/>
  <c r="G173"/>
  <c r="AT173"/>
  <c r="AW173"/>
  <c r="BD173"/>
  <c r="BG173"/>
  <c r="BR173"/>
  <c r="BL173"/>
  <c r="BO173"/>
  <c r="AD173"/>
  <c r="AG173"/>
  <c r="AN173"/>
  <c r="AQ173"/>
  <c r="AV173"/>
  <c r="AY173"/>
  <c r="BK173"/>
  <c r="E173"/>
  <c r="X173"/>
  <c r="AA173"/>
  <c r="AI173"/>
  <c r="BT173"/>
  <c r="AF173"/>
  <c r="BM173"/>
  <c r="BJ173"/>
  <c r="BG169"/>
  <c r="AA169"/>
  <c r="BD169"/>
  <c r="X169"/>
  <c r="AW169"/>
  <c r="E169"/>
  <c r="AT169"/>
  <c r="BO169"/>
  <c r="AI169"/>
  <c r="BL169"/>
  <c r="AF169"/>
  <c r="BE169"/>
  <c r="Y169"/>
  <c r="BB169"/>
  <c r="V169"/>
  <c r="G169"/>
  <c r="BU169"/>
  <c r="BR169"/>
  <c r="AQ169"/>
  <c r="AN169"/>
  <c r="AG169"/>
  <c r="AD169"/>
  <c r="AY169"/>
  <c r="AV169"/>
  <c r="AO169"/>
  <c r="AL169"/>
  <c r="BW169"/>
  <c r="BT169"/>
  <c r="BM169"/>
  <c r="BJ169"/>
  <c r="AP169"/>
  <c r="AS169"/>
  <c r="AZ169"/>
  <c r="BC169"/>
  <c r="Z169"/>
  <c r="AC169"/>
  <c r="AJ169"/>
  <c r="AM169"/>
  <c r="BV169"/>
  <c r="H169"/>
  <c r="W169"/>
  <c r="BI169"/>
  <c r="BN169"/>
  <c r="BQ169"/>
  <c r="BX169"/>
  <c r="BF169"/>
  <c r="AX169"/>
  <c r="BA169"/>
  <c r="BH169"/>
  <c r="BS169"/>
  <c r="AH169"/>
  <c r="AK169"/>
  <c r="AR169"/>
  <c r="AU169"/>
  <c r="AE169"/>
  <c r="AB169"/>
  <c r="U169"/>
  <c r="BP169"/>
  <c r="F169"/>
  <c r="BP176"/>
  <c r="AZ176"/>
  <c r="AJ176"/>
  <c r="H176"/>
  <c r="BI176"/>
  <c r="AS176"/>
  <c r="AC176"/>
  <c r="BV176"/>
  <c r="BF176"/>
  <c r="AP176"/>
  <c r="Z176"/>
  <c r="BS176"/>
  <c r="BC176"/>
  <c r="AM176"/>
  <c r="W176"/>
  <c r="BT176"/>
  <c r="BD176"/>
  <c r="AN176"/>
  <c r="X176"/>
  <c r="BM176"/>
  <c r="AW176"/>
  <c r="AG176"/>
  <c r="E176"/>
  <c r="BJ176"/>
  <c r="AT176"/>
  <c r="AD176"/>
  <c r="BW176"/>
  <c r="BG176"/>
  <c r="AQ176"/>
  <c r="AA176"/>
  <c r="BX176"/>
  <c r="BH176"/>
  <c r="AR176"/>
  <c r="AB176"/>
  <c r="BQ176"/>
  <c r="BA176"/>
  <c r="AK176"/>
  <c r="U176"/>
  <c r="BN176"/>
  <c r="AX176"/>
  <c r="AH176"/>
  <c r="F176"/>
  <c r="BK176"/>
  <c r="AU176"/>
  <c r="AE176"/>
  <c r="AV176"/>
  <c r="AO176"/>
  <c r="AL176"/>
  <c r="AI176"/>
  <c r="BL176"/>
  <c r="BE176"/>
  <c r="BB176"/>
  <c r="AY176"/>
  <c r="BU176"/>
  <c r="BR176"/>
  <c r="BO176"/>
  <c r="Y176"/>
  <c r="AF176"/>
  <c r="G176"/>
  <c r="V176"/>
  <c r="BJ166"/>
  <c r="AT166"/>
  <c r="AD166"/>
  <c r="BW166"/>
  <c r="BG166"/>
  <c r="AQ166"/>
  <c r="AA166"/>
  <c r="BT166"/>
  <c r="BD166"/>
  <c r="AN166"/>
  <c r="X166"/>
  <c r="BM166"/>
  <c r="AW166"/>
  <c r="AG166"/>
  <c r="E166"/>
  <c r="BN166"/>
  <c r="AX166"/>
  <c r="AH166"/>
  <c r="F166"/>
  <c r="BK166"/>
  <c r="AU166"/>
  <c r="AE166"/>
  <c r="BX166"/>
  <c r="BH166"/>
  <c r="AR166"/>
  <c r="AB166"/>
  <c r="BQ166"/>
  <c r="BA166"/>
  <c r="AK166"/>
  <c r="U166"/>
  <c r="BR166"/>
  <c r="BB166"/>
  <c r="AL166"/>
  <c r="V166"/>
  <c r="BO166"/>
  <c r="AY166"/>
  <c r="AI166"/>
  <c r="G166"/>
  <c r="BL166"/>
  <c r="AV166"/>
  <c r="AF166"/>
  <c r="BU166"/>
  <c r="BE166"/>
  <c r="AO166"/>
  <c r="Y166"/>
  <c r="AP166"/>
  <c r="AM166"/>
  <c r="AJ166"/>
  <c r="AC166"/>
  <c r="BF166"/>
  <c r="BC166"/>
  <c r="AZ166"/>
  <c r="AS166"/>
  <c r="BV166"/>
  <c r="BS166"/>
  <c r="BP166"/>
  <c r="BI166"/>
  <c r="Z166"/>
  <c r="W166"/>
  <c r="H166"/>
  <c r="BN178"/>
  <c r="AX178"/>
  <c r="AH178"/>
  <c r="F178"/>
  <c r="BK178"/>
  <c r="AU178"/>
  <c r="AE178"/>
  <c r="BX178"/>
  <c r="BH178"/>
  <c r="AR178"/>
  <c r="AB178"/>
  <c r="BQ178"/>
  <c r="BA178"/>
  <c r="AK178"/>
  <c r="U178"/>
  <c r="BR178"/>
  <c r="BB178"/>
  <c r="AL178"/>
  <c r="V178"/>
  <c r="BO178"/>
  <c r="AY178"/>
  <c r="AI178"/>
  <c r="G178"/>
  <c r="BL178"/>
  <c r="AV178"/>
  <c r="AF178"/>
  <c r="BU178"/>
  <c r="BE178"/>
  <c r="AO178"/>
  <c r="Y178"/>
  <c r="BV178"/>
  <c r="BF178"/>
  <c r="AP178"/>
  <c r="Z178"/>
  <c r="BS178"/>
  <c r="BC178"/>
  <c r="AM178"/>
  <c r="W178"/>
  <c r="BP178"/>
  <c r="AZ178"/>
  <c r="AJ178"/>
  <c r="H178"/>
  <c r="BI178"/>
  <c r="AS178"/>
  <c r="AC178"/>
  <c r="AD178"/>
  <c r="AA178"/>
  <c r="X178"/>
  <c r="E178"/>
  <c r="AT178"/>
  <c r="AQ178"/>
  <c r="AN178"/>
  <c r="AG178"/>
  <c r="BJ178"/>
  <c r="BG178"/>
  <c r="BD178"/>
  <c r="AW178"/>
  <c r="BW178"/>
  <c r="BT178"/>
  <c r="BM178"/>
  <c r="BJ174"/>
  <c r="AT174"/>
  <c r="AD174"/>
  <c r="BW174"/>
  <c r="BG174"/>
  <c r="AQ174"/>
  <c r="AA174"/>
  <c r="BT174"/>
  <c r="BD174"/>
  <c r="AN174"/>
  <c r="X174"/>
  <c r="BM174"/>
  <c r="AW174"/>
  <c r="AG174"/>
  <c r="E174"/>
  <c r="BN174"/>
  <c r="AX174"/>
  <c r="AH174"/>
  <c r="F174"/>
  <c r="BK174"/>
  <c r="AU174"/>
  <c r="AE174"/>
  <c r="BX174"/>
  <c r="BH174"/>
  <c r="AR174"/>
  <c r="AB174"/>
  <c r="BQ174"/>
  <c r="BA174"/>
  <c r="AK174"/>
  <c r="U174"/>
  <c r="BR174"/>
  <c r="BB174"/>
  <c r="AL174"/>
  <c r="V174"/>
  <c r="BO174"/>
  <c r="AY174"/>
  <c r="AI174"/>
  <c r="G174"/>
  <c r="BL174"/>
  <c r="AV174"/>
  <c r="AF174"/>
  <c r="BU174"/>
  <c r="BE174"/>
  <c r="AO174"/>
  <c r="Y174"/>
  <c r="BF174"/>
  <c r="BC174"/>
  <c r="AZ174"/>
  <c r="AS174"/>
  <c r="BV174"/>
  <c r="BS174"/>
  <c r="BP174"/>
  <c r="BI174"/>
  <c r="Z174"/>
  <c r="W174"/>
  <c r="H174"/>
  <c r="AP174"/>
  <c r="AM174"/>
  <c r="AJ174"/>
  <c r="AC174"/>
  <c r="BN170"/>
  <c r="AX170"/>
  <c r="AH170"/>
  <c r="F170"/>
  <c r="BK170"/>
  <c r="AU170"/>
  <c r="AE170"/>
  <c r="BX170"/>
  <c r="BH170"/>
  <c r="AR170"/>
  <c r="AB170"/>
  <c r="BQ170"/>
  <c r="BA170"/>
  <c r="AK170"/>
  <c r="U170"/>
  <c r="BR170"/>
  <c r="BB170"/>
  <c r="AL170"/>
  <c r="V170"/>
  <c r="BO170"/>
  <c r="AY170"/>
  <c r="AI170"/>
  <c r="G170"/>
  <c r="BL170"/>
  <c r="AV170"/>
  <c r="AF170"/>
  <c r="BU170"/>
  <c r="BE170"/>
  <c r="AO170"/>
  <c r="Y170"/>
  <c r="BV170"/>
  <c r="BF170"/>
  <c r="AP170"/>
  <c r="Z170"/>
  <c r="BS170"/>
  <c r="BC170"/>
  <c r="AM170"/>
  <c r="W170"/>
  <c r="BP170"/>
  <c r="AZ170"/>
  <c r="AJ170"/>
  <c r="H170"/>
  <c r="BI170"/>
  <c r="AS170"/>
  <c r="AC170"/>
  <c r="BW170"/>
  <c r="BT170"/>
  <c r="BM170"/>
  <c r="AD170"/>
  <c r="AA170"/>
  <c r="X170"/>
  <c r="E170"/>
  <c r="AT170"/>
  <c r="AQ170"/>
  <c r="AN170"/>
  <c r="AG170"/>
  <c r="BJ170"/>
  <c r="BG170"/>
  <c r="BD170"/>
  <c r="AW170"/>
  <c r="AQ177"/>
  <c r="AN177"/>
  <c r="AG177"/>
  <c r="AD177"/>
  <c r="BG177"/>
  <c r="BD177"/>
  <c r="AW177"/>
  <c r="AT177"/>
  <c r="AA177"/>
  <c r="E177"/>
  <c r="BW177"/>
  <c r="BM177"/>
  <c r="X177"/>
  <c r="BT177"/>
  <c r="BJ177"/>
  <c r="Z177"/>
  <c r="AC177"/>
  <c r="AJ177"/>
  <c r="AM177"/>
  <c r="AL177"/>
  <c r="AO177"/>
  <c r="AV177"/>
  <c r="AY177"/>
  <c r="BN177"/>
  <c r="BQ177"/>
  <c r="BX177"/>
  <c r="BV177"/>
  <c r="H177"/>
  <c r="W177"/>
  <c r="V177"/>
  <c r="Y177"/>
  <c r="AF177"/>
  <c r="AI177"/>
  <c r="AX177"/>
  <c r="BA177"/>
  <c r="BH177"/>
  <c r="BF177"/>
  <c r="BI177"/>
  <c r="BP177"/>
  <c r="BS177"/>
  <c r="BR177"/>
  <c r="BU177"/>
  <c r="G177"/>
  <c r="AH177"/>
  <c r="AK177"/>
  <c r="AR177"/>
  <c r="AU177"/>
  <c r="AP177"/>
  <c r="BB177"/>
  <c r="F177"/>
  <c r="BC177"/>
  <c r="BO177"/>
  <c r="AE177"/>
  <c r="AZ177"/>
  <c r="BL177"/>
  <c r="AB177"/>
  <c r="AS177"/>
  <c r="BE177"/>
  <c r="U177"/>
  <c r="B11" i="1"/>
  <c r="B10"/>
  <c r="X9" i="4"/>
  <c r="C12" i="1"/>
  <c r="B229" i="5" l="1"/>
  <c r="B227"/>
  <c r="B230"/>
  <c r="B228"/>
  <c r="B226"/>
  <c r="CC224"/>
  <c r="C233"/>
  <c r="CC219"/>
  <c r="CC223"/>
  <c r="CC214"/>
  <c r="B221"/>
  <c r="B225"/>
  <c r="B216"/>
  <c r="CB217"/>
  <c r="B223"/>
  <c r="CB219"/>
  <c r="B214"/>
  <c r="B213"/>
  <c r="CC218"/>
  <c r="CB223"/>
  <c r="CC216"/>
  <c r="CB221"/>
  <c r="CB216"/>
  <c r="B218"/>
  <c r="B222"/>
  <c r="CC222"/>
  <c r="B212"/>
  <c r="B224"/>
  <c r="B215"/>
  <c r="CC220"/>
  <c r="CB215"/>
  <c r="CC215"/>
  <c r="CB220"/>
  <c r="CB224"/>
  <c r="B231"/>
  <c r="B217"/>
  <c r="B220"/>
  <c r="B219"/>
  <c r="CB214"/>
  <c r="CB218"/>
  <c r="CC221"/>
  <c r="CB222"/>
  <c r="CC217"/>
  <c r="B12" i="1"/>
  <c r="B13"/>
  <c r="X11" i="4"/>
  <c r="C14" i="1"/>
  <c r="I220" i="5" l="1"/>
  <c r="J220"/>
  <c r="K220"/>
  <c r="L220"/>
  <c r="I222"/>
  <c r="J222"/>
  <c r="K222"/>
  <c r="L222"/>
  <c r="I224"/>
  <c r="J224"/>
  <c r="K224"/>
  <c r="L224"/>
  <c r="I221"/>
  <c r="J221"/>
  <c r="K221"/>
  <c r="L221"/>
  <c r="I217"/>
  <c r="J217"/>
  <c r="K217"/>
  <c r="L217"/>
  <c r="I215"/>
  <c r="J215"/>
  <c r="K215"/>
  <c r="L215"/>
  <c r="I216"/>
  <c r="J216"/>
  <c r="K216"/>
  <c r="L216"/>
  <c r="I214"/>
  <c r="J214"/>
  <c r="K214"/>
  <c r="L214"/>
  <c r="I218"/>
  <c r="J218"/>
  <c r="K218"/>
  <c r="L218"/>
  <c r="I223"/>
  <c r="J223"/>
  <c r="K223"/>
  <c r="L223"/>
  <c r="I219"/>
  <c r="J219"/>
  <c r="K219"/>
  <c r="L219"/>
  <c r="M224"/>
  <c r="N224"/>
  <c r="O224"/>
  <c r="P224"/>
  <c r="M221"/>
  <c r="N221"/>
  <c r="O221"/>
  <c r="P221"/>
  <c r="M217"/>
  <c r="N217"/>
  <c r="O217"/>
  <c r="P217"/>
  <c r="M222"/>
  <c r="N222"/>
  <c r="O222"/>
  <c r="P222"/>
  <c r="M214"/>
  <c r="N214"/>
  <c r="O214"/>
  <c r="P214"/>
  <c r="M215"/>
  <c r="N215"/>
  <c r="O215"/>
  <c r="P215"/>
  <c r="M216"/>
  <c r="N216"/>
  <c r="O216"/>
  <c r="P216"/>
  <c r="M220"/>
  <c r="N220"/>
  <c r="O220"/>
  <c r="P220"/>
  <c r="M218"/>
  <c r="N218"/>
  <c r="O218"/>
  <c r="P218"/>
  <c r="M223"/>
  <c r="N223"/>
  <c r="O223"/>
  <c r="P223"/>
  <c r="M219"/>
  <c r="N219"/>
  <c r="O219"/>
  <c r="P219"/>
  <c r="Q220"/>
  <c r="R220"/>
  <c r="S220"/>
  <c r="T220"/>
  <c r="Q222"/>
  <c r="R222"/>
  <c r="S222"/>
  <c r="T222"/>
  <c r="Q224"/>
  <c r="R224"/>
  <c r="S224"/>
  <c r="T224"/>
  <c r="Q221"/>
  <c r="R221"/>
  <c r="S221"/>
  <c r="T221"/>
  <c r="Q217"/>
  <c r="R217"/>
  <c r="S217"/>
  <c r="T217"/>
  <c r="Q214"/>
  <c r="R214"/>
  <c r="S214"/>
  <c r="T214"/>
  <c r="Q215"/>
  <c r="R215"/>
  <c r="S215"/>
  <c r="T215"/>
  <c r="Q216"/>
  <c r="R216"/>
  <c r="S216"/>
  <c r="T216"/>
  <c r="Q218"/>
  <c r="R218"/>
  <c r="S218"/>
  <c r="T218"/>
  <c r="Q223"/>
  <c r="R223"/>
  <c r="S223"/>
  <c r="T223"/>
  <c r="Q219"/>
  <c r="R219"/>
  <c r="S219"/>
  <c r="T219"/>
  <c r="B253"/>
  <c r="B251"/>
  <c r="B249"/>
  <c r="B252"/>
  <c r="B250"/>
  <c r="BX214"/>
  <c r="BH214"/>
  <c r="BL214"/>
  <c r="AV214"/>
  <c r="AF214"/>
  <c r="BQ214"/>
  <c r="BA214"/>
  <c r="AK214"/>
  <c r="U214"/>
  <c r="BR214"/>
  <c r="BB214"/>
  <c r="AL214"/>
  <c r="V214"/>
  <c r="BO214"/>
  <c r="AY214"/>
  <c r="AI214"/>
  <c r="G214"/>
  <c r="BP214"/>
  <c r="AZ214"/>
  <c r="AJ214"/>
  <c r="BU214"/>
  <c r="BE214"/>
  <c r="AO214"/>
  <c r="Y214"/>
  <c r="BV214"/>
  <c r="BF214"/>
  <c r="AP214"/>
  <c r="Z214"/>
  <c r="BS214"/>
  <c r="BC214"/>
  <c r="AM214"/>
  <c r="W214"/>
  <c r="BT214"/>
  <c r="BD214"/>
  <c r="AN214"/>
  <c r="H214"/>
  <c r="BI214"/>
  <c r="AS214"/>
  <c r="AC214"/>
  <c r="AB214"/>
  <c r="BJ214"/>
  <c r="AT214"/>
  <c r="AD214"/>
  <c r="BW214"/>
  <c r="BG214"/>
  <c r="AQ214"/>
  <c r="AA214"/>
  <c r="AR214"/>
  <c r="AG214"/>
  <c r="AH214"/>
  <c r="AE214"/>
  <c r="AW214"/>
  <c r="AX214"/>
  <c r="AU214"/>
  <c r="BM214"/>
  <c r="BN214"/>
  <c r="BK214"/>
  <c r="X214"/>
  <c r="F214"/>
  <c r="E214"/>
  <c r="BM217"/>
  <c r="AW217"/>
  <c r="AG217"/>
  <c r="E217"/>
  <c r="BJ217"/>
  <c r="AT217"/>
  <c r="AD217"/>
  <c r="BW217"/>
  <c r="BG217"/>
  <c r="AQ217"/>
  <c r="AA217"/>
  <c r="BT217"/>
  <c r="BD217"/>
  <c r="AN217"/>
  <c r="X217"/>
  <c r="BQ217"/>
  <c r="BA217"/>
  <c r="AK217"/>
  <c r="U217"/>
  <c r="BN217"/>
  <c r="AX217"/>
  <c r="AH217"/>
  <c r="F217"/>
  <c r="BK217"/>
  <c r="AU217"/>
  <c r="AE217"/>
  <c r="BX217"/>
  <c r="BH217"/>
  <c r="AR217"/>
  <c r="AB217"/>
  <c r="BU217"/>
  <c r="BE217"/>
  <c r="AO217"/>
  <c r="Y217"/>
  <c r="BR217"/>
  <c r="BB217"/>
  <c r="AL217"/>
  <c r="V217"/>
  <c r="BO217"/>
  <c r="AY217"/>
  <c r="AI217"/>
  <c r="G217"/>
  <c r="BL217"/>
  <c r="AV217"/>
  <c r="AF217"/>
  <c r="AS217"/>
  <c r="AP217"/>
  <c r="AM217"/>
  <c r="AJ217"/>
  <c r="BI217"/>
  <c r="BF217"/>
  <c r="BC217"/>
  <c r="AZ217"/>
  <c r="BV217"/>
  <c r="BS217"/>
  <c r="BP217"/>
  <c r="Z217"/>
  <c r="AC217"/>
  <c r="H217"/>
  <c r="W217"/>
  <c r="CC245"/>
  <c r="B236"/>
  <c r="B244"/>
  <c r="B239"/>
  <c r="B235"/>
  <c r="CB242"/>
  <c r="B254"/>
  <c r="C256"/>
  <c r="CB244"/>
  <c r="CC240"/>
  <c r="CC238"/>
  <c r="CC241"/>
  <c r="CC244"/>
  <c r="B237"/>
  <c r="B238"/>
  <c r="CB241"/>
  <c r="B240"/>
  <c r="B243"/>
  <c r="CB238"/>
  <c r="CB245"/>
  <c r="B241"/>
  <c r="B242"/>
  <c r="CB240"/>
  <c r="B248"/>
  <c r="CC242"/>
  <c r="B247"/>
  <c r="B245"/>
  <c r="B246"/>
  <c r="CC239"/>
  <c r="CC243"/>
  <c r="CB246"/>
  <c r="CC247"/>
  <c r="CB239"/>
  <c r="CC246"/>
  <c r="CB243"/>
  <c r="CB247"/>
  <c r="BK215"/>
  <c r="BV216"/>
  <c r="BX218"/>
  <c r="BH218"/>
  <c r="AR218"/>
  <c r="AB218"/>
  <c r="BQ218"/>
  <c r="BA218"/>
  <c r="AK218"/>
  <c r="U218"/>
  <c r="BN218"/>
  <c r="AX218"/>
  <c r="AH218"/>
  <c r="F218"/>
  <c r="BK218"/>
  <c r="AU218"/>
  <c r="AE218"/>
  <c r="BL218"/>
  <c r="AV218"/>
  <c r="AF218"/>
  <c r="BU218"/>
  <c r="BE218"/>
  <c r="AO218"/>
  <c r="Y218"/>
  <c r="BR218"/>
  <c r="BB218"/>
  <c r="AL218"/>
  <c r="V218"/>
  <c r="BO218"/>
  <c r="AY218"/>
  <c r="AI218"/>
  <c r="G218"/>
  <c r="BP218"/>
  <c r="AZ218"/>
  <c r="AJ218"/>
  <c r="H218"/>
  <c r="BI218"/>
  <c r="AS218"/>
  <c r="AC218"/>
  <c r="BV218"/>
  <c r="BF218"/>
  <c r="AP218"/>
  <c r="Z218"/>
  <c r="BS218"/>
  <c r="BC218"/>
  <c r="AM218"/>
  <c r="W218"/>
  <c r="BT218"/>
  <c r="BD218"/>
  <c r="AN218"/>
  <c r="X218"/>
  <c r="BM218"/>
  <c r="AW218"/>
  <c r="AG218"/>
  <c r="E218"/>
  <c r="BJ218"/>
  <c r="AT218"/>
  <c r="AD218"/>
  <c r="BW218"/>
  <c r="BG218"/>
  <c r="AQ218"/>
  <c r="AA218"/>
  <c r="BJ220"/>
  <c r="AT220"/>
  <c r="AD220"/>
  <c r="BW220"/>
  <c r="BG220"/>
  <c r="AQ220"/>
  <c r="AA220"/>
  <c r="BT220"/>
  <c r="BD220"/>
  <c r="AN220"/>
  <c r="X220"/>
  <c r="BM220"/>
  <c r="AW220"/>
  <c r="AG220"/>
  <c r="E220"/>
  <c r="BN220"/>
  <c r="AX220"/>
  <c r="AH220"/>
  <c r="F220"/>
  <c r="BK220"/>
  <c r="AU220"/>
  <c r="AE220"/>
  <c r="BX220"/>
  <c r="BH220"/>
  <c r="AR220"/>
  <c r="AB220"/>
  <c r="BQ220"/>
  <c r="BA220"/>
  <c r="AK220"/>
  <c r="U220"/>
  <c r="BR220"/>
  <c r="BB220"/>
  <c r="AL220"/>
  <c r="V220"/>
  <c r="BO220"/>
  <c r="AY220"/>
  <c r="AI220"/>
  <c r="G220"/>
  <c r="BL220"/>
  <c r="AV220"/>
  <c r="AF220"/>
  <c r="BU220"/>
  <c r="BE220"/>
  <c r="AO220"/>
  <c r="Y220"/>
  <c r="BF220"/>
  <c r="BC220"/>
  <c r="AZ220"/>
  <c r="AS220"/>
  <c r="BV220"/>
  <c r="BS220"/>
  <c r="BP220"/>
  <c r="BI220"/>
  <c r="Z220"/>
  <c r="W220"/>
  <c r="H220"/>
  <c r="AM220"/>
  <c r="AP220"/>
  <c r="AC220"/>
  <c r="AJ220"/>
  <c r="BQ221"/>
  <c r="BA221"/>
  <c r="AK221"/>
  <c r="U221"/>
  <c r="BN221"/>
  <c r="AX221"/>
  <c r="AH221"/>
  <c r="F221"/>
  <c r="BK221"/>
  <c r="AU221"/>
  <c r="AE221"/>
  <c r="BX221"/>
  <c r="BH221"/>
  <c r="AR221"/>
  <c r="AB221"/>
  <c r="BU221"/>
  <c r="BE221"/>
  <c r="AO221"/>
  <c r="Y221"/>
  <c r="BR221"/>
  <c r="BB221"/>
  <c r="AL221"/>
  <c r="V221"/>
  <c r="BO221"/>
  <c r="AY221"/>
  <c r="AI221"/>
  <c r="G221"/>
  <c r="BL221"/>
  <c r="AV221"/>
  <c r="AF221"/>
  <c r="BI221"/>
  <c r="AS221"/>
  <c r="AC221"/>
  <c r="BV221"/>
  <c r="BF221"/>
  <c r="AP221"/>
  <c r="Z221"/>
  <c r="BS221"/>
  <c r="BC221"/>
  <c r="AM221"/>
  <c r="W221"/>
  <c r="BP221"/>
  <c r="AZ221"/>
  <c r="AJ221"/>
  <c r="H221"/>
  <c r="AW221"/>
  <c r="AT221"/>
  <c r="AQ221"/>
  <c r="AN221"/>
  <c r="BM221"/>
  <c r="BJ221"/>
  <c r="BG221"/>
  <c r="BD221"/>
  <c r="E221"/>
  <c r="BW221"/>
  <c r="BT221"/>
  <c r="X221"/>
  <c r="AA221"/>
  <c r="AD221"/>
  <c r="AG221"/>
  <c r="BJ224"/>
  <c r="AT224"/>
  <c r="AD224"/>
  <c r="BW224"/>
  <c r="BG224"/>
  <c r="AQ224"/>
  <c r="AA224"/>
  <c r="BT224"/>
  <c r="BD224"/>
  <c r="AN224"/>
  <c r="X224"/>
  <c r="BM224"/>
  <c r="AW224"/>
  <c r="AG224"/>
  <c r="E224"/>
  <c r="BN224"/>
  <c r="AX224"/>
  <c r="AH224"/>
  <c r="F224"/>
  <c r="BK224"/>
  <c r="AU224"/>
  <c r="AE224"/>
  <c r="BX224"/>
  <c r="BH224"/>
  <c r="AR224"/>
  <c r="AB224"/>
  <c r="BQ224"/>
  <c r="BA224"/>
  <c r="AK224"/>
  <c r="U224"/>
  <c r="BR224"/>
  <c r="BB224"/>
  <c r="AL224"/>
  <c r="V224"/>
  <c r="BO224"/>
  <c r="AY224"/>
  <c r="AI224"/>
  <c r="G224"/>
  <c r="BL224"/>
  <c r="AV224"/>
  <c r="AF224"/>
  <c r="BU224"/>
  <c r="BE224"/>
  <c r="AO224"/>
  <c r="Y224"/>
  <c r="BV224"/>
  <c r="BS224"/>
  <c r="BP224"/>
  <c r="BI224"/>
  <c r="Z224"/>
  <c r="W224"/>
  <c r="H224"/>
  <c r="AP224"/>
  <c r="AM224"/>
  <c r="AJ224"/>
  <c r="AC224"/>
  <c r="BC224"/>
  <c r="BF224"/>
  <c r="AS224"/>
  <c r="AZ224"/>
  <c r="Y216"/>
  <c r="AF216"/>
  <c r="AI216"/>
  <c r="AL216"/>
  <c r="AK216"/>
  <c r="AR216"/>
  <c r="AU216"/>
  <c r="AX216"/>
  <c r="AW216"/>
  <c r="BD216"/>
  <c r="BG216"/>
  <c r="BJ216"/>
  <c r="AC216"/>
  <c r="AJ216"/>
  <c r="AM216"/>
  <c r="AP216"/>
  <c r="BU216"/>
  <c r="G216"/>
  <c r="V216"/>
  <c r="U216"/>
  <c r="AB216"/>
  <c r="AE216"/>
  <c r="AH216"/>
  <c r="AG216"/>
  <c r="AN216"/>
  <c r="AQ216"/>
  <c r="AT216"/>
  <c r="H216"/>
  <c r="W216"/>
  <c r="Z216"/>
  <c r="BE216"/>
  <c r="BL216"/>
  <c r="BO216"/>
  <c r="BR216"/>
  <c r="BQ216"/>
  <c r="BX216"/>
  <c r="F216"/>
  <c r="E216"/>
  <c r="X216"/>
  <c r="AA216"/>
  <c r="AD216"/>
  <c r="BI216"/>
  <c r="BP216"/>
  <c r="BS216"/>
  <c r="AY216"/>
  <c r="BA216"/>
  <c r="BF216"/>
  <c r="AV216"/>
  <c r="BN216"/>
  <c r="BW216"/>
  <c r="BC216"/>
  <c r="AO216"/>
  <c r="BK216"/>
  <c r="BT216"/>
  <c r="AZ216"/>
  <c r="BB216"/>
  <c r="BH216"/>
  <c r="AS216"/>
  <c r="BM216"/>
  <c r="BS223"/>
  <c r="BC223"/>
  <c r="AM223"/>
  <c r="W223"/>
  <c r="BP223"/>
  <c r="AZ223"/>
  <c r="AJ223"/>
  <c r="H223"/>
  <c r="BI223"/>
  <c r="AS223"/>
  <c r="AC223"/>
  <c r="BV223"/>
  <c r="BF223"/>
  <c r="AP223"/>
  <c r="Z223"/>
  <c r="BW223"/>
  <c r="BG223"/>
  <c r="AQ223"/>
  <c r="AA223"/>
  <c r="BT223"/>
  <c r="BD223"/>
  <c r="AN223"/>
  <c r="X223"/>
  <c r="BM223"/>
  <c r="AW223"/>
  <c r="AG223"/>
  <c r="E223"/>
  <c r="BJ223"/>
  <c r="AT223"/>
  <c r="AD223"/>
  <c r="BK223"/>
  <c r="AU223"/>
  <c r="AE223"/>
  <c r="BX223"/>
  <c r="BH223"/>
  <c r="AR223"/>
  <c r="AB223"/>
  <c r="BQ223"/>
  <c r="BA223"/>
  <c r="AK223"/>
  <c r="U223"/>
  <c r="BN223"/>
  <c r="AX223"/>
  <c r="AH223"/>
  <c r="F223"/>
  <c r="AI223"/>
  <c r="AF223"/>
  <c r="Y223"/>
  <c r="V223"/>
  <c r="AY223"/>
  <c r="AV223"/>
  <c r="AO223"/>
  <c r="AL223"/>
  <c r="BO223"/>
  <c r="BL223"/>
  <c r="BE223"/>
  <c r="BB223"/>
  <c r="BR223"/>
  <c r="BU223"/>
  <c r="G223"/>
  <c r="BV219"/>
  <c r="H219"/>
  <c r="W219"/>
  <c r="V219"/>
  <c r="Y219"/>
  <c r="AF219"/>
  <c r="AI219"/>
  <c r="AH219"/>
  <c r="AK219"/>
  <c r="AR219"/>
  <c r="AU219"/>
  <c r="BJ219"/>
  <c r="BM219"/>
  <c r="BT219"/>
  <c r="BF219"/>
  <c r="BI219"/>
  <c r="BP219"/>
  <c r="BS219"/>
  <c r="BR219"/>
  <c r="BU219"/>
  <c r="G219"/>
  <c r="F219"/>
  <c r="U219"/>
  <c r="AB219"/>
  <c r="AE219"/>
  <c r="AT219"/>
  <c r="AW219"/>
  <c r="BD219"/>
  <c r="BG219"/>
  <c r="AP219"/>
  <c r="AS219"/>
  <c r="AZ219"/>
  <c r="BC219"/>
  <c r="BB219"/>
  <c r="BE219"/>
  <c r="BL219"/>
  <c r="BO219"/>
  <c r="BN219"/>
  <c r="BQ219"/>
  <c r="BX219"/>
  <c r="AD219"/>
  <c r="AG219"/>
  <c r="AN219"/>
  <c r="AQ219"/>
  <c r="AJ219"/>
  <c r="AL219"/>
  <c r="BK219"/>
  <c r="AA219"/>
  <c r="AC219"/>
  <c r="AY219"/>
  <c r="BH219"/>
  <c r="X219"/>
  <c r="Z219"/>
  <c r="AV219"/>
  <c r="BA219"/>
  <c r="E219"/>
  <c r="AX219"/>
  <c r="AM219"/>
  <c r="AO219"/>
  <c r="BW219"/>
  <c r="BX222"/>
  <c r="BH222"/>
  <c r="AR222"/>
  <c r="AB222"/>
  <c r="BQ222"/>
  <c r="BA222"/>
  <c r="AK222"/>
  <c r="U222"/>
  <c r="BN222"/>
  <c r="AX222"/>
  <c r="AH222"/>
  <c r="F222"/>
  <c r="BK222"/>
  <c r="AU222"/>
  <c r="AE222"/>
  <c r="BL222"/>
  <c r="AV222"/>
  <c r="AF222"/>
  <c r="BU222"/>
  <c r="BE222"/>
  <c r="AO222"/>
  <c r="Y222"/>
  <c r="BR222"/>
  <c r="BB222"/>
  <c r="AL222"/>
  <c r="V222"/>
  <c r="BO222"/>
  <c r="AY222"/>
  <c r="AI222"/>
  <c r="G222"/>
  <c r="BP222"/>
  <c r="AZ222"/>
  <c r="AJ222"/>
  <c r="H222"/>
  <c r="BI222"/>
  <c r="AS222"/>
  <c r="AC222"/>
  <c r="BV222"/>
  <c r="BF222"/>
  <c r="AP222"/>
  <c r="Z222"/>
  <c r="BS222"/>
  <c r="BC222"/>
  <c r="AM222"/>
  <c r="W222"/>
  <c r="BT222"/>
  <c r="BD222"/>
  <c r="AN222"/>
  <c r="X222"/>
  <c r="BM222"/>
  <c r="AW222"/>
  <c r="AG222"/>
  <c r="E222"/>
  <c r="BJ222"/>
  <c r="AT222"/>
  <c r="AD222"/>
  <c r="BW222"/>
  <c r="BG222"/>
  <c r="AQ222"/>
  <c r="AA222"/>
  <c r="BF215"/>
  <c r="BE215"/>
  <c r="BL215"/>
  <c r="BW215"/>
  <c r="BR215"/>
  <c r="BQ215"/>
  <c r="BX215"/>
  <c r="F215"/>
  <c r="E215"/>
  <c r="X215"/>
  <c r="AA215"/>
  <c r="AQ215"/>
  <c r="AM215"/>
  <c r="H215"/>
  <c r="W215"/>
  <c r="AP215"/>
  <c r="AO215"/>
  <c r="AV215"/>
  <c r="BG215"/>
  <c r="BB215"/>
  <c r="BA215"/>
  <c r="BH215"/>
  <c r="BS215"/>
  <c r="BN215"/>
  <c r="BM215"/>
  <c r="BT215"/>
  <c r="BJ215"/>
  <c r="BI215"/>
  <c r="BP215"/>
  <c r="Z215"/>
  <c r="Y215"/>
  <c r="AF215"/>
  <c r="AI215"/>
  <c r="AL215"/>
  <c r="AK215"/>
  <c r="AR215"/>
  <c r="BC215"/>
  <c r="AX215"/>
  <c r="AW215"/>
  <c r="BD215"/>
  <c r="BO215"/>
  <c r="AT215"/>
  <c r="AS215"/>
  <c r="AZ215"/>
  <c r="U215"/>
  <c r="AG215"/>
  <c r="AC215"/>
  <c r="G215"/>
  <c r="V215"/>
  <c r="AH215"/>
  <c r="AD215"/>
  <c r="BU215"/>
  <c r="AE215"/>
  <c r="AY215"/>
  <c r="AU215"/>
  <c r="BV215"/>
  <c r="AB215"/>
  <c r="AJ215"/>
  <c r="AN215"/>
  <c r="X13" i="4"/>
  <c r="C16" i="1"/>
  <c r="B14"/>
  <c r="B15"/>
  <c r="I247" i="5" l="1"/>
  <c r="J247"/>
  <c r="K247"/>
  <c r="L247"/>
  <c r="I245"/>
  <c r="J245"/>
  <c r="K245"/>
  <c r="L245"/>
  <c r="I241"/>
  <c r="J241"/>
  <c r="K241"/>
  <c r="L241"/>
  <c r="I239"/>
  <c r="J239"/>
  <c r="K239"/>
  <c r="L239"/>
  <c r="I244"/>
  <c r="J244"/>
  <c r="K244"/>
  <c r="L244"/>
  <c r="I242"/>
  <c r="J242"/>
  <c r="K242"/>
  <c r="L242"/>
  <c r="I243"/>
  <c r="J243"/>
  <c r="K243"/>
  <c r="L243"/>
  <c r="I246"/>
  <c r="J246"/>
  <c r="K246"/>
  <c r="L246"/>
  <c r="I240"/>
  <c r="J240"/>
  <c r="K240"/>
  <c r="L240"/>
  <c r="I238"/>
  <c r="J238"/>
  <c r="K238"/>
  <c r="L238"/>
  <c r="M247"/>
  <c r="N247"/>
  <c r="O247"/>
  <c r="P247"/>
  <c r="M245"/>
  <c r="N245"/>
  <c r="O245"/>
  <c r="P245"/>
  <c r="M241"/>
  <c r="N241"/>
  <c r="O241"/>
  <c r="P241"/>
  <c r="M239"/>
  <c r="N239"/>
  <c r="O239"/>
  <c r="P239"/>
  <c r="M244"/>
  <c r="N244"/>
  <c r="O244"/>
  <c r="P244"/>
  <c r="M242"/>
  <c r="N242"/>
  <c r="O242"/>
  <c r="P242"/>
  <c r="M243"/>
  <c r="N243"/>
  <c r="O243"/>
  <c r="P243"/>
  <c r="M246"/>
  <c r="N246"/>
  <c r="O246"/>
  <c r="P246"/>
  <c r="M240"/>
  <c r="N240"/>
  <c r="O240"/>
  <c r="P240"/>
  <c r="M238"/>
  <c r="N238"/>
  <c r="O238"/>
  <c r="P238"/>
  <c r="Q247"/>
  <c r="R247"/>
  <c r="S247"/>
  <c r="T247"/>
  <c r="Q245"/>
  <c r="R245"/>
  <c r="S245"/>
  <c r="T245"/>
  <c r="Q241"/>
  <c r="R241"/>
  <c r="S241"/>
  <c r="T241"/>
  <c r="Q239"/>
  <c r="R239"/>
  <c r="S239"/>
  <c r="T239"/>
  <c r="Q244"/>
  <c r="R244"/>
  <c r="S244"/>
  <c r="T244"/>
  <c r="Q242"/>
  <c r="R242"/>
  <c r="S242"/>
  <c r="T242"/>
  <c r="Q243"/>
  <c r="R243"/>
  <c r="S243"/>
  <c r="T243"/>
  <c r="Q246"/>
  <c r="R246"/>
  <c r="S246"/>
  <c r="T246"/>
  <c r="Q240"/>
  <c r="R240"/>
  <c r="S240"/>
  <c r="T240"/>
  <c r="Q238"/>
  <c r="R238"/>
  <c r="S238"/>
  <c r="T238"/>
  <c r="BL246"/>
  <c r="B275"/>
  <c r="B273"/>
  <c r="B276"/>
  <c r="B274"/>
  <c r="B272"/>
  <c r="BT240"/>
  <c r="BD240"/>
  <c r="AN240"/>
  <c r="X240"/>
  <c r="BM240"/>
  <c r="AW240"/>
  <c r="AG240"/>
  <c r="E240"/>
  <c r="AU240"/>
  <c r="BV240"/>
  <c r="AP240"/>
  <c r="BW240"/>
  <c r="AQ240"/>
  <c r="BR240"/>
  <c r="AL240"/>
  <c r="BX240"/>
  <c r="BH240"/>
  <c r="AR240"/>
  <c r="AB240"/>
  <c r="BQ240"/>
  <c r="BA240"/>
  <c r="AK240"/>
  <c r="U240"/>
  <c r="BC240"/>
  <c r="W240"/>
  <c r="AX240"/>
  <c r="F240"/>
  <c r="AY240"/>
  <c r="G240"/>
  <c r="AT240"/>
  <c r="BL240"/>
  <c r="AV240"/>
  <c r="AF240"/>
  <c r="BU240"/>
  <c r="BE240"/>
  <c r="AO240"/>
  <c r="Y240"/>
  <c r="BK240"/>
  <c r="AE240"/>
  <c r="BF240"/>
  <c r="Z240"/>
  <c r="BG240"/>
  <c r="AA240"/>
  <c r="BB240"/>
  <c r="V240"/>
  <c r="BP240"/>
  <c r="AZ240"/>
  <c r="AJ240"/>
  <c r="H240"/>
  <c r="BI240"/>
  <c r="AS240"/>
  <c r="AC240"/>
  <c r="BS240"/>
  <c r="AM240"/>
  <c r="BN240"/>
  <c r="AH240"/>
  <c r="BO240"/>
  <c r="AI240"/>
  <c r="BJ240"/>
  <c r="AD240"/>
  <c r="CB265"/>
  <c r="CC265"/>
  <c r="CC262"/>
  <c r="CB262"/>
  <c r="CB270"/>
  <c r="CC270"/>
  <c r="CB258"/>
  <c r="CC269"/>
  <c r="CC258"/>
  <c r="CC266"/>
  <c r="CB266"/>
  <c r="B277"/>
  <c r="CB264"/>
  <c r="CC259"/>
  <c r="B267"/>
  <c r="CC260"/>
  <c r="B260"/>
  <c r="B265"/>
  <c r="B270"/>
  <c r="B266"/>
  <c r="CB260"/>
  <c r="CC268"/>
  <c r="CB261"/>
  <c r="B264"/>
  <c r="CB267"/>
  <c r="CB259"/>
  <c r="C279"/>
  <c r="CC267"/>
  <c r="B262"/>
  <c r="CB269"/>
  <c r="B263"/>
  <c r="B268"/>
  <c r="B269"/>
  <c r="B261"/>
  <c r="CC261"/>
  <c r="CB268"/>
  <c r="CC263"/>
  <c r="B258"/>
  <c r="CC264"/>
  <c r="B259"/>
  <c r="B271"/>
  <c r="CB263"/>
  <c r="BQ245"/>
  <c r="BA245"/>
  <c r="AK245"/>
  <c r="U245"/>
  <c r="BO245"/>
  <c r="AY245"/>
  <c r="AI245"/>
  <c r="G245"/>
  <c r="BL245"/>
  <c r="AV245"/>
  <c r="AF245"/>
  <c r="BV245"/>
  <c r="BJ245"/>
  <c r="AX245"/>
  <c r="BB245"/>
  <c r="BU245"/>
  <c r="BE245"/>
  <c r="AO245"/>
  <c r="Y245"/>
  <c r="BS245"/>
  <c r="BC245"/>
  <c r="AM245"/>
  <c r="W245"/>
  <c r="BP245"/>
  <c r="AZ245"/>
  <c r="AJ245"/>
  <c r="H245"/>
  <c r="Z245"/>
  <c r="BN245"/>
  <c r="BR245"/>
  <c r="BI245"/>
  <c r="AS245"/>
  <c r="AC245"/>
  <c r="BW245"/>
  <c r="BG245"/>
  <c r="AQ245"/>
  <c r="AA245"/>
  <c r="BT245"/>
  <c r="BD245"/>
  <c r="AN245"/>
  <c r="X245"/>
  <c r="AP245"/>
  <c r="AD245"/>
  <c r="F245"/>
  <c r="V245"/>
  <c r="BM245"/>
  <c r="AW245"/>
  <c r="AG245"/>
  <c r="E245"/>
  <c r="BK245"/>
  <c r="AU245"/>
  <c r="AE245"/>
  <c r="BX245"/>
  <c r="BH245"/>
  <c r="AR245"/>
  <c r="AB245"/>
  <c r="BF245"/>
  <c r="AT245"/>
  <c r="AH245"/>
  <c r="AL245"/>
  <c r="BK241"/>
  <c r="AU241"/>
  <c r="AE241"/>
  <c r="BX241"/>
  <c r="BH241"/>
  <c r="AR241"/>
  <c r="AB241"/>
  <c r="BI241"/>
  <c r="AC241"/>
  <c r="BB241"/>
  <c r="V241"/>
  <c r="AW241"/>
  <c r="E241"/>
  <c r="AX241"/>
  <c r="F241"/>
  <c r="BO241"/>
  <c r="AY241"/>
  <c r="AI241"/>
  <c r="G241"/>
  <c r="BL241"/>
  <c r="AV241"/>
  <c r="AF241"/>
  <c r="BQ241"/>
  <c r="AK241"/>
  <c r="BJ241"/>
  <c r="AD241"/>
  <c r="BE241"/>
  <c r="Y241"/>
  <c r="BF241"/>
  <c r="Z241"/>
  <c r="BS241"/>
  <c r="BC241"/>
  <c r="AM241"/>
  <c r="W241"/>
  <c r="BP241"/>
  <c r="AZ241"/>
  <c r="AJ241"/>
  <c r="H241"/>
  <c r="AS241"/>
  <c r="BR241"/>
  <c r="AL241"/>
  <c r="BM241"/>
  <c r="AG241"/>
  <c r="BN241"/>
  <c r="AH241"/>
  <c r="BW241"/>
  <c r="BG241"/>
  <c r="AQ241"/>
  <c r="AA241"/>
  <c r="BT241"/>
  <c r="BD241"/>
  <c r="AN241"/>
  <c r="X241"/>
  <c r="BA241"/>
  <c r="U241"/>
  <c r="AT241"/>
  <c r="BU241"/>
  <c r="AO241"/>
  <c r="BV241"/>
  <c r="AP241"/>
  <c r="BM243"/>
  <c r="AW243"/>
  <c r="AG243"/>
  <c r="E243"/>
  <c r="BJ243"/>
  <c r="AT243"/>
  <c r="AD243"/>
  <c r="BW243"/>
  <c r="AQ243"/>
  <c r="BX243"/>
  <c r="AR243"/>
  <c r="BS243"/>
  <c r="AM243"/>
  <c r="BL243"/>
  <c r="AF243"/>
  <c r="BQ243"/>
  <c r="BA243"/>
  <c r="AK243"/>
  <c r="U243"/>
  <c r="BN243"/>
  <c r="AX243"/>
  <c r="AH243"/>
  <c r="F243"/>
  <c r="AY243"/>
  <c r="G243"/>
  <c r="AZ243"/>
  <c r="H243"/>
  <c r="AU243"/>
  <c r="BT243"/>
  <c r="AN243"/>
  <c r="BU243"/>
  <c r="BE243"/>
  <c r="AO243"/>
  <c r="Y243"/>
  <c r="BR243"/>
  <c r="BB243"/>
  <c r="AL243"/>
  <c r="V243"/>
  <c r="BG243"/>
  <c r="AA243"/>
  <c r="BH243"/>
  <c r="AB243"/>
  <c r="BC243"/>
  <c r="W243"/>
  <c r="AV243"/>
  <c r="BI243"/>
  <c r="AS243"/>
  <c r="AC243"/>
  <c r="BV243"/>
  <c r="BF243"/>
  <c r="AP243"/>
  <c r="Z243"/>
  <c r="BO243"/>
  <c r="AI243"/>
  <c r="BP243"/>
  <c r="AJ243"/>
  <c r="BK243"/>
  <c r="AE243"/>
  <c r="BD243"/>
  <c r="X243"/>
  <c r="BJ238"/>
  <c r="AT238"/>
  <c r="AD238"/>
  <c r="BW238"/>
  <c r="BG238"/>
  <c r="AQ238"/>
  <c r="AA238"/>
  <c r="BP238"/>
  <c r="AJ238"/>
  <c r="BI238"/>
  <c r="AC238"/>
  <c r="BD238"/>
  <c r="X238"/>
  <c r="AW238"/>
  <c r="E238"/>
  <c r="BN238"/>
  <c r="AX238"/>
  <c r="AH238"/>
  <c r="F238"/>
  <c r="BK238"/>
  <c r="AU238"/>
  <c r="AE238"/>
  <c r="BX238"/>
  <c r="AR238"/>
  <c r="BQ238"/>
  <c r="AK238"/>
  <c r="BL238"/>
  <c r="AF238"/>
  <c r="BE238"/>
  <c r="Y238"/>
  <c r="BR238"/>
  <c r="BB238"/>
  <c r="AL238"/>
  <c r="V238"/>
  <c r="BO238"/>
  <c r="AY238"/>
  <c r="AI238"/>
  <c r="G238"/>
  <c r="AZ238"/>
  <c r="H238"/>
  <c r="AS238"/>
  <c r="BT238"/>
  <c r="AN238"/>
  <c r="BM238"/>
  <c r="AG238"/>
  <c r="BV238"/>
  <c r="BF238"/>
  <c r="AP238"/>
  <c r="Z238"/>
  <c r="BS238"/>
  <c r="BC238"/>
  <c r="AM238"/>
  <c r="W238"/>
  <c r="BH238"/>
  <c r="AB238"/>
  <c r="BA238"/>
  <c r="U238"/>
  <c r="AV238"/>
  <c r="BU238"/>
  <c r="AO238"/>
  <c r="BS247"/>
  <c r="BC247"/>
  <c r="AM247"/>
  <c r="W247"/>
  <c r="BM247"/>
  <c r="AW247"/>
  <c r="AG247"/>
  <c r="E247"/>
  <c r="BJ247"/>
  <c r="AT247"/>
  <c r="AD247"/>
  <c r="BP247"/>
  <c r="BT247"/>
  <c r="BX247"/>
  <c r="BL247"/>
  <c r="BW247"/>
  <c r="BG247"/>
  <c r="AQ247"/>
  <c r="AA247"/>
  <c r="BQ247"/>
  <c r="BA247"/>
  <c r="AK247"/>
  <c r="U247"/>
  <c r="BN247"/>
  <c r="AX247"/>
  <c r="AH247"/>
  <c r="F247"/>
  <c r="H247"/>
  <c r="X247"/>
  <c r="AB247"/>
  <c r="BK247"/>
  <c r="AU247"/>
  <c r="AE247"/>
  <c r="BU247"/>
  <c r="BE247"/>
  <c r="AO247"/>
  <c r="Y247"/>
  <c r="BR247"/>
  <c r="BB247"/>
  <c r="AL247"/>
  <c r="V247"/>
  <c r="AJ247"/>
  <c r="AN247"/>
  <c r="AR247"/>
  <c r="AF247"/>
  <c r="BO247"/>
  <c r="AY247"/>
  <c r="AI247"/>
  <c r="G247"/>
  <c r="BI247"/>
  <c r="AS247"/>
  <c r="AC247"/>
  <c r="BV247"/>
  <c r="BF247"/>
  <c r="AP247"/>
  <c r="Z247"/>
  <c r="AZ247"/>
  <c r="BD247"/>
  <c r="BH247"/>
  <c r="AV247"/>
  <c r="BM239"/>
  <c r="AW239"/>
  <c r="AG239"/>
  <c r="E239"/>
  <c r="BJ239"/>
  <c r="AT239"/>
  <c r="AD239"/>
  <c r="BW239"/>
  <c r="AQ239"/>
  <c r="BX239"/>
  <c r="AR239"/>
  <c r="BS239"/>
  <c r="AM239"/>
  <c r="BL239"/>
  <c r="AF239"/>
  <c r="BQ239"/>
  <c r="BA239"/>
  <c r="AK239"/>
  <c r="U239"/>
  <c r="BN239"/>
  <c r="AX239"/>
  <c r="AH239"/>
  <c r="F239"/>
  <c r="AY239"/>
  <c r="G239"/>
  <c r="AZ239"/>
  <c r="H239"/>
  <c r="AU239"/>
  <c r="BT239"/>
  <c r="AN239"/>
  <c r="BU239"/>
  <c r="BE239"/>
  <c r="AO239"/>
  <c r="Y239"/>
  <c r="BR239"/>
  <c r="BB239"/>
  <c r="AL239"/>
  <c r="V239"/>
  <c r="BG239"/>
  <c r="AA239"/>
  <c r="BH239"/>
  <c r="AB239"/>
  <c r="BC239"/>
  <c r="W239"/>
  <c r="AV239"/>
  <c r="BI239"/>
  <c r="AS239"/>
  <c r="AC239"/>
  <c r="BV239"/>
  <c r="BF239"/>
  <c r="AP239"/>
  <c r="Z239"/>
  <c r="BO239"/>
  <c r="AI239"/>
  <c r="BP239"/>
  <c r="AJ239"/>
  <c r="BK239"/>
  <c r="AE239"/>
  <c r="BD239"/>
  <c r="X239"/>
  <c r="BN244"/>
  <c r="AX244"/>
  <c r="AH244"/>
  <c r="F244"/>
  <c r="BL244"/>
  <c r="AV244"/>
  <c r="AF244"/>
  <c r="BU244"/>
  <c r="BE244"/>
  <c r="AO244"/>
  <c r="Y244"/>
  <c r="AU244"/>
  <c r="AI244"/>
  <c r="AM244"/>
  <c r="AQ244"/>
  <c r="BR244"/>
  <c r="BB244"/>
  <c r="AL244"/>
  <c r="V244"/>
  <c r="BP244"/>
  <c r="AZ244"/>
  <c r="AJ244"/>
  <c r="H244"/>
  <c r="BI244"/>
  <c r="AS244"/>
  <c r="AC244"/>
  <c r="BK244"/>
  <c r="AY244"/>
  <c r="BC244"/>
  <c r="BG244"/>
  <c r="BV244"/>
  <c r="BF244"/>
  <c r="AP244"/>
  <c r="Z244"/>
  <c r="BT244"/>
  <c r="BD244"/>
  <c r="AN244"/>
  <c r="X244"/>
  <c r="BM244"/>
  <c r="AW244"/>
  <c r="AG244"/>
  <c r="E244"/>
  <c r="BO244"/>
  <c r="BS244"/>
  <c r="BW244"/>
  <c r="BJ244"/>
  <c r="AT244"/>
  <c r="AD244"/>
  <c r="BX244"/>
  <c r="BH244"/>
  <c r="AR244"/>
  <c r="AB244"/>
  <c r="BQ244"/>
  <c r="BA244"/>
  <c r="AK244"/>
  <c r="U244"/>
  <c r="AE244"/>
  <c r="G244"/>
  <c r="W244"/>
  <c r="AA244"/>
  <c r="BJ242"/>
  <c r="AT242"/>
  <c r="AD242"/>
  <c r="BW242"/>
  <c r="BG242"/>
  <c r="AQ242"/>
  <c r="AA242"/>
  <c r="BP242"/>
  <c r="AJ242"/>
  <c r="BI242"/>
  <c r="AC242"/>
  <c r="BD242"/>
  <c r="X242"/>
  <c r="AW242"/>
  <c r="E242"/>
  <c r="BN242"/>
  <c r="AX242"/>
  <c r="AH242"/>
  <c r="F242"/>
  <c r="BK242"/>
  <c r="AU242"/>
  <c r="AE242"/>
  <c r="BX242"/>
  <c r="AR242"/>
  <c r="BQ242"/>
  <c r="AK242"/>
  <c r="BL242"/>
  <c r="AF242"/>
  <c r="BE242"/>
  <c r="Y242"/>
  <c r="BR242"/>
  <c r="BB242"/>
  <c r="AL242"/>
  <c r="V242"/>
  <c r="BO242"/>
  <c r="AY242"/>
  <c r="AI242"/>
  <c r="G242"/>
  <c r="AZ242"/>
  <c r="H242"/>
  <c r="AS242"/>
  <c r="BT242"/>
  <c r="AN242"/>
  <c r="BM242"/>
  <c r="AG242"/>
  <c r="BV242"/>
  <c r="BF242"/>
  <c r="AP242"/>
  <c r="Z242"/>
  <c r="BS242"/>
  <c r="BC242"/>
  <c r="AM242"/>
  <c r="W242"/>
  <c r="BH242"/>
  <c r="AB242"/>
  <c r="BA242"/>
  <c r="U242"/>
  <c r="AV242"/>
  <c r="BU242"/>
  <c r="AO242"/>
  <c r="Y246"/>
  <c r="AY246"/>
  <c r="BB246"/>
  <c r="BH246"/>
  <c r="AW246"/>
  <c r="AE246"/>
  <c r="AH246"/>
  <c r="AN246"/>
  <c r="AS246"/>
  <c r="AQ246"/>
  <c r="AT246"/>
  <c r="AZ246"/>
  <c r="AO246"/>
  <c r="BC246"/>
  <c r="BF246"/>
  <c r="BM246"/>
  <c r="AI246"/>
  <c r="AL246"/>
  <c r="AR246"/>
  <c r="BQ246"/>
  <c r="F246"/>
  <c r="X246"/>
  <c r="AG246"/>
  <c r="AA246"/>
  <c r="AD246"/>
  <c r="AJ246"/>
  <c r="AC246"/>
  <c r="AM246"/>
  <c r="AP246"/>
  <c r="AV246"/>
  <c r="G246"/>
  <c r="V246"/>
  <c r="AB246"/>
  <c r="BU246"/>
  <c r="BK246"/>
  <c r="BN246"/>
  <c r="BT246"/>
  <c r="BA246"/>
  <c r="BW246"/>
  <c r="H246"/>
  <c r="E246"/>
  <c r="W246"/>
  <c r="Z246"/>
  <c r="AF246"/>
  <c r="U246"/>
  <c r="BO246"/>
  <c r="BR246"/>
  <c r="BX246"/>
  <c r="BI246"/>
  <c r="AU246"/>
  <c r="AX246"/>
  <c r="BD246"/>
  <c r="BE246"/>
  <c r="BG246"/>
  <c r="BJ246"/>
  <c r="BP246"/>
  <c r="AK246"/>
  <c r="BS246"/>
  <c r="BV246"/>
  <c r="B16" i="1"/>
  <c r="B17"/>
  <c r="X15" i="4"/>
  <c r="C18" i="1"/>
  <c r="I261" i="5" l="1"/>
  <c r="J261"/>
  <c r="K261"/>
  <c r="L261"/>
  <c r="I266"/>
  <c r="J266"/>
  <c r="K266"/>
  <c r="L266"/>
  <c r="I258"/>
  <c r="J258"/>
  <c r="K258"/>
  <c r="L258"/>
  <c r="I268"/>
  <c r="J268"/>
  <c r="K268"/>
  <c r="L268"/>
  <c r="I262"/>
  <c r="J262"/>
  <c r="K262"/>
  <c r="L262"/>
  <c r="I267"/>
  <c r="J267"/>
  <c r="K267"/>
  <c r="L267"/>
  <c r="I260"/>
  <c r="J260"/>
  <c r="K260"/>
  <c r="L260"/>
  <c r="I264"/>
  <c r="J264"/>
  <c r="K264"/>
  <c r="L264"/>
  <c r="I270"/>
  <c r="J270"/>
  <c r="K270"/>
  <c r="L270"/>
  <c r="I265"/>
  <c r="J265"/>
  <c r="K265"/>
  <c r="L265"/>
  <c r="I263"/>
  <c r="J263"/>
  <c r="K263"/>
  <c r="L263"/>
  <c r="I269"/>
  <c r="J269"/>
  <c r="K269"/>
  <c r="L269"/>
  <c r="I259"/>
  <c r="J259"/>
  <c r="K259"/>
  <c r="L259"/>
  <c r="M261"/>
  <c r="N261"/>
  <c r="O261"/>
  <c r="P261"/>
  <c r="M266"/>
  <c r="N266"/>
  <c r="O266"/>
  <c r="P266"/>
  <c r="M258"/>
  <c r="N258"/>
  <c r="O258"/>
  <c r="P258"/>
  <c r="M268"/>
  <c r="N268"/>
  <c r="O268"/>
  <c r="P268"/>
  <c r="M262"/>
  <c r="N262"/>
  <c r="O262"/>
  <c r="P262"/>
  <c r="M267"/>
  <c r="N267"/>
  <c r="O267"/>
  <c r="P267"/>
  <c r="M260"/>
  <c r="N260"/>
  <c r="O260"/>
  <c r="P260"/>
  <c r="M264"/>
  <c r="N264"/>
  <c r="O264"/>
  <c r="P264"/>
  <c r="M270"/>
  <c r="N270"/>
  <c r="O270"/>
  <c r="P270"/>
  <c r="M265"/>
  <c r="N265"/>
  <c r="O265"/>
  <c r="P265"/>
  <c r="M263"/>
  <c r="N263"/>
  <c r="O263"/>
  <c r="P263"/>
  <c r="M269"/>
  <c r="N269"/>
  <c r="O269"/>
  <c r="P269"/>
  <c r="M259"/>
  <c r="N259"/>
  <c r="O259"/>
  <c r="P259"/>
  <c r="Q261"/>
  <c r="R261"/>
  <c r="S261"/>
  <c r="T261"/>
  <c r="Q266"/>
  <c r="R266"/>
  <c r="S266"/>
  <c r="T266"/>
  <c r="Q258"/>
  <c r="R258"/>
  <c r="S258"/>
  <c r="T258"/>
  <c r="Q268"/>
  <c r="R268"/>
  <c r="S268"/>
  <c r="T268"/>
  <c r="Q262"/>
  <c r="R262"/>
  <c r="S262"/>
  <c r="T262"/>
  <c r="Q267"/>
  <c r="R267"/>
  <c r="S267"/>
  <c r="T267"/>
  <c r="Q260"/>
  <c r="R260"/>
  <c r="S260"/>
  <c r="T260"/>
  <c r="Q264"/>
  <c r="R264"/>
  <c r="S264"/>
  <c r="T264"/>
  <c r="Q270"/>
  <c r="R270"/>
  <c r="S270"/>
  <c r="T270"/>
  <c r="Q265"/>
  <c r="R265"/>
  <c r="S265"/>
  <c r="T265"/>
  <c r="Q263"/>
  <c r="R263"/>
  <c r="S263"/>
  <c r="T263"/>
  <c r="Q269"/>
  <c r="R269"/>
  <c r="S269"/>
  <c r="T269"/>
  <c r="Q259"/>
  <c r="R259"/>
  <c r="S259"/>
  <c r="T259"/>
  <c r="B299"/>
  <c r="B297"/>
  <c r="B295"/>
  <c r="B298"/>
  <c r="B296"/>
  <c r="BR267"/>
  <c r="BB267"/>
  <c r="AL267"/>
  <c r="V267"/>
  <c r="BO267"/>
  <c r="AY267"/>
  <c r="AI267"/>
  <c r="G267"/>
  <c r="BL267"/>
  <c r="AV267"/>
  <c r="AF267"/>
  <c r="BU267"/>
  <c r="BE267"/>
  <c r="AO267"/>
  <c r="Y267"/>
  <c r="BV267"/>
  <c r="BF267"/>
  <c r="AP267"/>
  <c r="Z267"/>
  <c r="BS267"/>
  <c r="BC267"/>
  <c r="AM267"/>
  <c r="W267"/>
  <c r="BP267"/>
  <c r="AZ267"/>
  <c r="AJ267"/>
  <c r="H267"/>
  <c r="BI267"/>
  <c r="AS267"/>
  <c r="AC267"/>
  <c r="BJ267"/>
  <c r="AT267"/>
  <c r="AD267"/>
  <c r="BW267"/>
  <c r="BG267"/>
  <c r="AQ267"/>
  <c r="AA267"/>
  <c r="BT267"/>
  <c r="BD267"/>
  <c r="AN267"/>
  <c r="X267"/>
  <c r="BM267"/>
  <c r="AW267"/>
  <c r="AG267"/>
  <c r="E267"/>
  <c r="BN267"/>
  <c r="AX267"/>
  <c r="AH267"/>
  <c r="F267"/>
  <c r="BK267"/>
  <c r="AU267"/>
  <c r="AE267"/>
  <c r="BX267"/>
  <c r="BH267"/>
  <c r="AR267"/>
  <c r="AB267"/>
  <c r="BQ267"/>
  <c r="BA267"/>
  <c r="AK267"/>
  <c r="U267"/>
  <c r="BQ260"/>
  <c r="BA260"/>
  <c r="AK260"/>
  <c r="U260"/>
  <c r="BN260"/>
  <c r="AX260"/>
  <c r="AH260"/>
  <c r="F260"/>
  <c r="BK260"/>
  <c r="AU260"/>
  <c r="AE260"/>
  <c r="BX260"/>
  <c r="BH260"/>
  <c r="AR260"/>
  <c r="AB260"/>
  <c r="BU260"/>
  <c r="BE260"/>
  <c r="AO260"/>
  <c r="Y260"/>
  <c r="BR260"/>
  <c r="BB260"/>
  <c r="AL260"/>
  <c r="V260"/>
  <c r="BO260"/>
  <c r="AY260"/>
  <c r="AI260"/>
  <c r="G260"/>
  <c r="BL260"/>
  <c r="AV260"/>
  <c r="AF260"/>
  <c r="BI260"/>
  <c r="AS260"/>
  <c r="AC260"/>
  <c r="BV260"/>
  <c r="BF260"/>
  <c r="AP260"/>
  <c r="Z260"/>
  <c r="BS260"/>
  <c r="BC260"/>
  <c r="AM260"/>
  <c r="W260"/>
  <c r="BP260"/>
  <c r="AZ260"/>
  <c r="AJ260"/>
  <c r="H260"/>
  <c r="BM260"/>
  <c r="AW260"/>
  <c r="AG260"/>
  <c r="E260"/>
  <c r="BJ260"/>
  <c r="AT260"/>
  <c r="AD260"/>
  <c r="BW260"/>
  <c r="BG260"/>
  <c r="AQ260"/>
  <c r="AA260"/>
  <c r="BT260"/>
  <c r="BD260"/>
  <c r="AN260"/>
  <c r="X260"/>
  <c r="BM264"/>
  <c r="AW264"/>
  <c r="AG264"/>
  <c r="E264"/>
  <c r="BJ264"/>
  <c r="AT264"/>
  <c r="AD264"/>
  <c r="BW264"/>
  <c r="BG264"/>
  <c r="AQ264"/>
  <c r="AA264"/>
  <c r="BT264"/>
  <c r="BD264"/>
  <c r="AN264"/>
  <c r="X264"/>
  <c r="BQ264"/>
  <c r="BA264"/>
  <c r="AK264"/>
  <c r="U264"/>
  <c r="BN264"/>
  <c r="AX264"/>
  <c r="AH264"/>
  <c r="F264"/>
  <c r="BK264"/>
  <c r="AU264"/>
  <c r="AE264"/>
  <c r="BX264"/>
  <c r="BH264"/>
  <c r="AR264"/>
  <c r="AB264"/>
  <c r="BU264"/>
  <c r="BE264"/>
  <c r="AO264"/>
  <c r="Y264"/>
  <c r="BR264"/>
  <c r="BB264"/>
  <c r="AL264"/>
  <c r="V264"/>
  <c r="BO264"/>
  <c r="AY264"/>
  <c r="AI264"/>
  <c r="G264"/>
  <c r="BL264"/>
  <c r="AV264"/>
  <c r="AF264"/>
  <c r="BI264"/>
  <c r="AS264"/>
  <c r="AC264"/>
  <c r="BV264"/>
  <c r="BF264"/>
  <c r="AP264"/>
  <c r="Z264"/>
  <c r="BS264"/>
  <c r="BC264"/>
  <c r="AM264"/>
  <c r="W264"/>
  <c r="BP264"/>
  <c r="AZ264"/>
  <c r="AJ264"/>
  <c r="H264"/>
  <c r="BR270"/>
  <c r="BB270"/>
  <c r="AL270"/>
  <c r="V270"/>
  <c r="BO270"/>
  <c r="AY270"/>
  <c r="AI270"/>
  <c r="G270"/>
  <c r="AW270"/>
  <c r="E270"/>
  <c r="AZ270"/>
  <c r="H270"/>
  <c r="AS270"/>
  <c r="BT270"/>
  <c r="BV270"/>
  <c r="BF270"/>
  <c r="AP270"/>
  <c r="Z270"/>
  <c r="BS270"/>
  <c r="BC270"/>
  <c r="AM270"/>
  <c r="W270"/>
  <c r="BE270"/>
  <c r="Y270"/>
  <c r="BH270"/>
  <c r="AB270"/>
  <c r="BJ270"/>
  <c r="AT270"/>
  <c r="AD270"/>
  <c r="BW270"/>
  <c r="BG270"/>
  <c r="AQ270"/>
  <c r="AA270"/>
  <c r="BM270"/>
  <c r="AG270"/>
  <c r="BP270"/>
  <c r="AJ270"/>
  <c r="BI270"/>
  <c r="AC270"/>
  <c r="BD270"/>
  <c r="BN270"/>
  <c r="AX270"/>
  <c r="AH270"/>
  <c r="F270"/>
  <c r="BK270"/>
  <c r="AU270"/>
  <c r="AE270"/>
  <c r="BU270"/>
  <c r="AO270"/>
  <c r="BX270"/>
  <c r="AR270"/>
  <c r="BQ270"/>
  <c r="AK270"/>
  <c r="BL270"/>
  <c r="AF270"/>
  <c r="BA270"/>
  <c r="X270"/>
  <c r="AN270"/>
  <c r="AV270"/>
  <c r="U270"/>
  <c r="BT265"/>
  <c r="BD265"/>
  <c r="AN265"/>
  <c r="X265"/>
  <c r="BM265"/>
  <c r="AW265"/>
  <c r="AG265"/>
  <c r="E265"/>
  <c r="BJ265"/>
  <c r="AT265"/>
  <c r="AD265"/>
  <c r="BW265"/>
  <c r="BG265"/>
  <c r="AQ265"/>
  <c r="AA265"/>
  <c r="BX265"/>
  <c r="BH265"/>
  <c r="AR265"/>
  <c r="AB265"/>
  <c r="BQ265"/>
  <c r="BA265"/>
  <c r="AK265"/>
  <c r="U265"/>
  <c r="BN265"/>
  <c r="AX265"/>
  <c r="AH265"/>
  <c r="F265"/>
  <c r="BK265"/>
  <c r="AU265"/>
  <c r="AE265"/>
  <c r="BL265"/>
  <c r="AV265"/>
  <c r="AF265"/>
  <c r="BU265"/>
  <c r="BE265"/>
  <c r="AO265"/>
  <c r="Y265"/>
  <c r="BR265"/>
  <c r="BB265"/>
  <c r="AL265"/>
  <c r="V265"/>
  <c r="BO265"/>
  <c r="AY265"/>
  <c r="AI265"/>
  <c r="G265"/>
  <c r="BP265"/>
  <c r="AZ265"/>
  <c r="AJ265"/>
  <c r="H265"/>
  <c r="BI265"/>
  <c r="AS265"/>
  <c r="AC265"/>
  <c r="BV265"/>
  <c r="BF265"/>
  <c r="AP265"/>
  <c r="Z265"/>
  <c r="BS265"/>
  <c r="BC265"/>
  <c r="AM265"/>
  <c r="W265"/>
  <c r="BR263"/>
  <c r="BB263"/>
  <c r="AL263"/>
  <c r="V263"/>
  <c r="BO263"/>
  <c r="AY263"/>
  <c r="AI263"/>
  <c r="G263"/>
  <c r="BL263"/>
  <c r="AV263"/>
  <c r="AF263"/>
  <c r="BU263"/>
  <c r="BE263"/>
  <c r="AO263"/>
  <c r="Y263"/>
  <c r="BV263"/>
  <c r="BF263"/>
  <c r="AP263"/>
  <c r="Z263"/>
  <c r="BS263"/>
  <c r="BC263"/>
  <c r="AM263"/>
  <c r="W263"/>
  <c r="BP263"/>
  <c r="AZ263"/>
  <c r="AJ263"/>
  <c r="H263"/>
  <c r="BI263"/>
  <c r="AS263"/>
  <c r="AC263"/>
  <c r="BJ263"/>
  <c r="AT263"/>
  <c r="AD263"/>
  <c r="BW263"/>
  <c r="BG263"/>
  <c r="AQ263"/>
  <c r="AA263"/>
  <c r="BT263"/>
  <c r="BD263"/>
  <c r="AN263"/>
  <c r="X263"/>
  <c r="BM263"/>
  <c r="AW263"/>
  <c r="AG263"/>
  <c r="E263"/>
  <c r="BN263"/>
  <c r="AX263"/>
  <c r="AH263"/>
  <c r="F263"/>
  <c r="BK263"/>
  <c r="AU263"/>
  <c r="AE263"/>
  <c r="BX263"/>
  <c r="BH263"/>
  <c r="AR263"/>
  <c r="AB263"/>
  <c r="BQ263"/>
  <c r="BA263"/>
  <c r="AK263"/>
  <c r="U263"/>
  <c r="BX269"/>
  <c r="BH269"/>
  <c r="AR269"/>
  <c r="BJ269"/>
  <c r="AO269"/>
  <c r="X269"/>
  <c r="BF269"/>
  <c r="AK269"/>
  <c r="U269"/>
  <c r="BG269"/>
  <c r="AL269"/>
  <c r="V269"/>
  <c r="BI269"/>
  <c r="AM269"/>
  <c r="W269"/>
  <c r="BS269"/>
  <c r="BL269"/>
  <c r="AV269"/>
  <c r="BO269"/>
  <c r="AT269"/>
  <c r="AB269"/>
  <c r="BK269"/>
  <c r="AP269"/>
  <c r="Y269"/>
  <c r="BM269"/>
  <c r="AQ269"/>
  <c r="Z269"/>
  <c r="BN269"/>
  <c r="AS269"/>
  <c r="AA269"/>
  <c r="BW269"/>
  <c r="BP269"/>
  <c r="AZ269"/>
  <c r="BV269"/>
  <c r="AY269"/>
  <c r="AF269"/>
  <c r="BQ269"/>
  <c r="AU269"/>
  <c r="AC269"/>
  <c r="BR269"/>
  <c r="AW269"/>
  <c r="AD269"/>
  <c r="BU269"/>
  <c r="AX269"/>
  <c r="AE269"/>
  <c r="BT269"/>
  <c r="BD269"/>
  <c r="AN269"/>
  <c r="BE269"/>
  <c r="AJ269"/>
  <c r="H269"/>
  <c r="BA269"/>
  <c r="AG269"/>
  <c r="E269"/>
  <c r="BB269"/>
  <c r="AH269"/>
  <c r="F269"/>
  <c r="BC269"/>
  <c r="AI269"/>
  <c r="G269"/>
  <c r="BR259"/>
  <c r="BB259"/>
  <c r="AL259"/>
  <c r="V259"/>
  <c r="BO259"/>
  <c r="AY259"/>
  <c r="AI259"/>
  <c r="G259"/>
  <c r="BL259"/>
  <c r="AV259"/>
  <c r="AF259"/>
  <c r="BU259"/>
  <c r="BE259"/>
  <c r="AO259"/>
  <c r="Y259"/>
  <c r="BV259"/>
  <c r="BF259"/>
  <c r="AP259"/>
  <c r="Z259"/>
  <c r="BS259"/>
  <c r="BC259"/>
  <c r="AM259"/>
  <c r="W259"/>
  <c r="BP259"/>
  <c r="AZ259"/>
  <c r="AJ259"/>
  <c r="H259"/>
  <c r="BI259"/>
  <c r="AS259"/>
  <c r="AC259"/>
  <c r="BJ259"/>
  <c r="AT259"/>
  <c r="AD259"/>
  <c r="BW259"/>
  <c r="BG259"/>
  <c r="AQ259"/>
  <c r="AA259"/>
  <c r="BT259"/>
  <c r="BD259"/>
  <c r="AN259"/>
  <c r="X259"/>
  <c r="BM259"/>
  <c r="AW259"/>
  <c r="AG259"/>
  <c r="E259"/>
  <c r="BN259"/>
  <c r="AX259"/>
  <c r="AH259"/>
  <c r="F259"/>
  <c r="BK259"/>
  <c r="AU259"/>
  <c r="AE259"/>
  <c r="BX259"/>
  <c r="BH259"/>
  <c r="AR259"/>
  <c r="AB259"/>
  <c r="BQ259"/>
  <c r="BA259"/>
  <c r="AK259"/>
  <c r="U259"/>
  <c r="CC291"/>
  <c r="B300"/>
  <c r="B292"/>
  <c r="B289"/>
  <c r="CB284"/>
  <c r="CC284"/>
  <c r="CC288"/>
  <c r="CB291"/>
  <c r="CC281"/>
  <c r="CC290"/>
  <c r="CB292"/>
  <c r="CC287"/>
  <c r="C302"/>
  <c r="B293"/>
  <c r="CB289"/>
  <c r="CB285"/>
  <c r="B282"/>
  <c r="CC282"/>
  <c r="CC286"/>
  <c r="CB286"/>
  <c r="CB290"/>
  <c r="B294"/>
  <c r="CB288"/>
  <c r="CC292"/>
  <c r="B284"/>
  <c r="B281"/>
  <c r="B287"/>
  <c r="B286"/>
  <c r="B283"/>
  <c r="CB282"/>
  <c r="CC289"/>
  <c r="CC285"/>
  <c r="B290"/>
  <c r="CB293"/>
  <c r="B288"/>
  <c r="B285"/>
  <c r="B291"/>
  <c r="CB281"/>
  <c r="CC283"/>
  <c r="CC293"/>
  <c r="CB287"/>
  <c r="CB283"/>
  <c r="BT261"/>
  <c r="BD261"/>
  <c r="AN261"/>
  <c r="X261"/>
  <c r="BM261"/>
  <c r="AW261"/>
  <c r="AG261"/>
  <c r="E261"/>
  <c r="BJ261"/>
  <c r="AT261"/>
  <c r="AD261"/>
  <c r="BW261"/>
  <c r="BG261"/>
  <c r="AQ261"/>
  <c r="AA261"/>
  <c r="BX261"/>
  <c r="BH261"/>
  <c r="AR261"/>
  <c r="AB261"/>
  <c r="BQ261"/>
  <c r="BA261"/>
  <c r="AK261"/>
  <c r="U261"/>
  <c r="BN261"/>
  <c r="AX261"/>
  <c r="AH261"/>
  <c r="F261"/>
  <c r="BK261"/>
  <c r="AU261"/>
  <c r="AE261"/>
  <c r="BL261"/>
  <c r="AV261"/>
  <c r="AF261"/>
  <c r="BU261"/>
  <c r="BE261"/>
  <c r="AO261"/>
  <c r="Y261"/>
  <c r="BR261"/>
  <c r="BB261"/>
  <c r="AL261"/>
  <c r="V261"/>
  <c r="BO261"/>
  <c r="AY261"/>
  <c r="AI261"/>
  <c r="G261"/>
  <c r="BP261"/>
  <c r="AZ261"/>
  <c r="AJ261"/>
  <c r="H261"/>
  <c r="BI261"/>
  <c r="AS261"/>
  <c r="AC261"/>
  <c r="BV261"/>
  <c r="BF261"/>
  <c r="AP261"/>
  <c r="Z261"/>
  <c r="BS261"/>
  <c r="BC261"/>
  <c r="AM261"/>
  <c r="W261"/>
  <c r="BK266"/>
  <c r="AU266"/>
  <c r="AE266"/>
  <c r="BX266"/>
  <c r="BH266"/>
  <c r="AR266"/>
  <c r="AB266"/>
  <c r="BQ266"/>
  <c r="BA266"/>
  <c r="AK266"/>
  <c r="U266"/>
  <c r="BN266"/>
  <c r="AX266"/>
  <c r="AH266"/>
  <c r="F266"/>
  <c r="BO266"/>
  <c r="AY266"/>
  <c r="AI266"/>
  <c r="G266"/>
  <c r="BL266"/>
  <c r="AV266"/>
  <c r="AF266"/>
  <c r="BU266"/>
  <c r="BE266"/>
  <c r="AO266"/>
  <c r="Y266"/>
  <c r="BR266"/>
  <c r="BB266"/>
  <c r="AL266"/>
  <c r="V266"/>
  <c r="BS266"/>
  <c r="BC266"/>
  <c r="AM266"/>
  <c r="W266"/>
  <c r="BP266"/>
  <c r="AZ266"/>
  <c r="AJ266"/>
  <c r="H266"/>
  <c r="BI266"/>
  <c r="AS266"/>
  <c r="AC266"/>
  <c r="BV266"/>
  <c r="BF266"/>
  <c r="AP266"/>
  <c r="Z266"/>
  <c r="BW266"/>
  <c r="BG266"/>
  <c r="AQ266"/>
  <c r="AA266"/>
  <c r="BT266"/>
  <c r="BD266"/>
  <c r="AN266"/>
  <c r="X266"/>
  <c r="BM266"/>
  <c r="AW266"/>
  <c r="AG266"/>
  <c r="E266"/>
  <c r="BJ266"/>
  <c r="AT266"/>
  <c r="AD266"/>
  <c r="BS258"/>
  <c r="BC258"/>
  <c r="AM258"/>
  <c r="W258"/>
  <c r="BP258"/>
  <c r="AZ258"/>
  <c r="AJ258"/>
  <c r="H258"/>
  <c r="BI258"/>
  <c r="AS258"/>
  <c r="AC258"/>
  <c r="BV258"/>
  <c r="BF258"/>
  <c r="AP258"/>
  <c r="Z258"/>
  <c r="BW258"/>
  <c r="BG258"/>
  <c r="AQ258"/>
  <c r="AA258"/>
  <c r="BT258"/>
  <c r="BD258"/>
  <c r="AN258"/>
  <c r="X258"/>
  <c r="BM258"/>
  <c r="AW258"/>
  <c r="AG258"/>
  <c r="E258"/>
  <c r="BJ258"/>
  <c r="AT258"/>
  <c r="AD258"/>
  <c r="BK258"/>
  <c r="AU258"/>
  <c r="AE258"/>
  <c r="BX258"/>
  <c r="BH258"/>
  <c r="AR258"/>
  <c r="AB258"/>
  <c r="BQ258"/>
  <c r="BA258"/>
  <c r="AK258"/>
  <c r="U258"/>
  <c r="BN258"/>
  <c r="AX258"/>
  <c r="AH258"/>
  <c r="F258"/>
  <c r="BO258"/>
  <c r="AY258"/>
  <c r="AI258"/>
  <c r="G258"/>
  <c r="BL258"/>
  <c r="AV258"/>
  <c r="AF258"/>
  <c r="BU258"/>
  <c r="BE258"/>
  <c r="AO258"/>
  <c r="Y258"/>
  <c r="BR258"/>
  <c r="BB258"/>
  <c r="AL258"/>
  <c r="V258"/>
  <c r="BQ268"/>
  <c r="BA268"/>
  <c r="AK268"/>
  <c r="U268"/>
  <c r="BN268"/>
  <c r="AX268"/>
  <c r="AH268"/>
  <c r="F268"/>
  <c r="BK268"/>
  <c r="AU268"/>
  <c r="AE268"/>
  <c r="BX268"/>
  <c r="BH268"/>
  <c r="AR268"/>
  <c r="AB268"/>
  <c r="BU268"/>
  <c r="BE268"/>
  <c r="AO268"/>
  <c r="Y268"/>
  <c r="BR268"/>
  <c r="BB268"/>
  <c r="AL268"/>
  <c r="V268"/>
  <c r="BO268"/>
  <c r="AY268"/>
  <c r="AI268"/>
  <c r="G268"/>
  <c r="BL268"/>
  <c r="AV268"/>
  <c r="AF268"/>
  <c r="BI268"/>
  <c r="AS268"/>
  <c r="AC268"/>
  <c r="BV268"/>
  <c r="BF268"/>
  <c r="AP268"/>
  <c r="Z268"/>
  <c r="BS268"/>
  <c r="BC268"/>
  <c r="AM268"/>
  <c r="W268"/>
  <c r="BP268"/>
  <c r="AZ268"/>
  <c r="AJ268"/>
  <c r="H268"/>
  <c r="BM268"/>
  <c r="AW268"/>
  <c r="AG268"/>
  <c r="E268"/>
  <c r="BJ268"/>
  <c r="AT268"/>
  <c r="AD268"/>
  <c r="BW268"/>
  <c r="BG268"/>
  <c r="AQ268"/>
  <c r="AA268"/>
  <c r="BT268"/>
  <c r="BD268"/>
  <c r="AN268"/>
  <c r="X268"/>
  <c r="BK262"/>
  <c r="AU262"/>
  <c r="AE262"/>
  <c r="BX262"/>
  <c r="BH262"/>
  <c r="AR262"/>
  <c r="AB262"/>
  <c r="BQ262"/>
  <c r="BA262"/>
  <c r="AK262"/>
  <c r="U262"/>
  <c r="BN262"/>
  <c r="AX262"/>
  <c r="AH262"/>
  <c r="F262"/>
  <c r="BO262"/>
  <c r="AY262"/>
  <c r="AI262"/>
  <c r="G262"/>
  <c r="BL262"/>
  <c r="AV262"/>
  <c r="AF262"/>
  <c r="BU262"/>
  <c r="BE262"/>
  <c r="AO262"/>
  <c r="Y262"/>
  <c r="BR262"/>
  <c r="BB262"/>
  <c r="AL262"/>
  <c r="V262"/>
  <c r="BS262"/>
  <c r="BC262"/>
  <c r="AM262"/>
  <c r="W262"/>
  <c r="BP262"/>
  <c r="AZ262"/>
  <c r="AJ262"/>
  <c r="H262"/>
  <c r="BI262"/>
  <c r="AS262"/>
  <c r="AC262"/>
  <c r="BV262"/>
  <c r="BF262"/>
  <c r="AP262"/>
  <c r="Z262"/>
  <c r="BW262"/>
  <c r="BG262"/>
  <c r="AQ262"/>
  <c r="AA262"/>
  <c r="BT262"/>
  <c r="BD262"/>
  <c r="AN262"/>
  <c r="X262"/>
  <c r="BM262"/>
  <c r="AW262"/>
  <c r="AG262"/>
  <c r="E262"/>
  <c r="BJ262"/>
  <c r="AT262"/>
  <c r="AD262"/>
  <c r="B18" i="1"/>
  <c r="X17" i="4"/>
  <c r="B19" i="1"/>
  <c r="C20"/>
  <c r="I286" i="5" l="1"/>
  <c r="J286"/>
  <c r="K286"/>
  <c r="L286"/>
  <c r="I285"/>
  <c r="J285"/>
  <c r="K285"/>
  <c r="L285"/>
  <c r="I291"/>
  <c r="J291"/>
  <c r="K291"/>
  <c r="L291"/>
  <c r="I287"/>
  <c r="J287"/>
  <c r="K287"/>
  <c r="L287"/>
  <c r="I290"/>
  <c r="J290"/>
  <c r="K290"/>
  <c r="L290"/>
  <c r="I284"/>
  <c r="J284"/>
  <c r="K284"/>
  <c r="L284"/>
  <c r="I283"/>
  <c r="J283"/>
  <c r="K283"/>
  <c r="L283"/>
  <c r="I281"/>
  <c r="J281"/>
  <c r="K281"/>
  <c r="L281"/>
  <c r="I293"/>
  <c r="J293"/>
  <c r="K293"/>
  <c r="L293"/>
  <c r="I282"/>
  <c r="J282"/>
  <c r="K282"/>
  <c r="L282"/>
  <c r="I288"/>
  <c r="J288"/>
  <c r="K288"/>
  <c r="L288"/>
  <c r="I289"/>
  <c r="J289"/>
  <c r="K289"/>
  <c r="L289"/>
  <c r="I292"/>
  <c r="J292"/>
  <c r="K292"/>
  <c r="L292"/>
  <c r="M286"/>
  <c r="N286"/>
  <c r="O286"/>
  <c r="P286"/>
  <c r="M285"/>
  <c r="N285"/>
  <c r="O285"/>
  <c r="P285"/>
  <c r="M291"/>
  <c r="N291"/>
  <c r="O291"/>
  <c r="P291"/>
  <c r="M287"/>
  <c r="N287"/>
  <c r="O287"/>
  <c r="P287"/>
  <c r="M290"/>
  <c r="N290"/>
  <c r="O290"/>
  <c r="P290"/>
  <c r="M284"/>
  <c r="N284"/>
  <c r="O284"/>
  <c r="P284"/>
  <c r="M283"/>
  <c r="N283"/>
  <c r="O283"/>
  <c r="P283"/>
  <c r="M281"/>
  <c r="N281"/>
  <c r="O281"/>
  <c r="P281"/>
  <c r="M293"/>
  <c r="N293"/>
  <c r="O293"/>
  <c r="P293"/>
  <c r="M282"/>
  <c r="N282"/>
  <c r="O282"/>
  <c r="P282"/>
  <c r="M288"/>
  <c r="N288"/>
  <c r="O288"/>
  <c r="P288"/>
  <c r="M289"/>
  <c r="N289"/>
  <c r="O289"/>
  <c r="P289"/>
  <c r="M292"/>
  <c r="N292"/>
  <c r="O292"/>
  <c r="P292"/>
  <c r="Q286"/>
  <c r="R286"/>
  <c r="S286"/>
  <c r="T286"/>
  <c r="Q285"/>
  <c r="R285"/>
  <c r="S285"/>
  <c r="T285"/>
  <c r="Q291"/>
  <c r="R291"/>
  <c r="S291"/>
  <c r="T291"/>
  <c r="Q287"/>
  <c r="R287"/>
  <c r="S287"/>
  <c r="T287"/>
  <c r="Q290"/>
  <c r="R290"/>
  <c r="S290"/>
  <c r="T290"/>
  <c r="Q284"/>
  <c r="R284"/>
  <c r="S284"/>
  <c r="T284"/>
  <c r="Q283"/>
  <c r="R283"/>
  <c r="S283"/>
  <c r="T283"/>
  <c r="Q281"/>
  <c r="R281"/>
  <c r="S281"/>
  <c r="T281"/>
  <c r="Q293"/>
  <c r="R293"/>
  <c r="S293"/>
  <c r="T293"/>
  <c r="Q282"/>
  <c r="R282"/>
  <c r="S282"/>
  <c r="T282"/>
  <c r="Q288"/>
  <c r="R288"/>
  <c r="S288"/>
  <c r="T288"/>
  <c r="Q289"/>
  <c r="R289"/>
  <c r="S289"/>
  <c r="T289"/>
  <c r="Q292"/>
  <c r="R292"/>
  <c r="S292"/>
  <c r="T292"/>
  <c r="B321"/>
  <c r="B319"/>
  <c r="B322"/>
  <c r="B320"/>
  <c r="B318"/>
  <c r="AT287"/>
  <c r="AB287"/>
  <c r="AK287"/>
  <c r="AQ287"/>
  <c r="BN287"/>
  <c r="AX287"/>
  <c r="AH287"/>
  <c r="F287"/>
  <c r="BL287"/>
  <c r="AV287"/>
  <c r="AF287"/>
  <c r="BU287"/>
  <c r="Y287"/>
  <c r="BC287"/>
  <c r="AI287"/>
  <c r="BR287"/>
  <c r="BB287"/>
  <c r="AL287"/>
  <c r="V287"/>
  <c r="BP287"/>
  <c r="AZ287"/>
  <c r="AJ287"/>
  <c r="H287"/>
  <c r="BI287"/>
  <c r="AS287"/>
  <c r="AC287"/>
  <c r="BS287"/>
  <c r="BW287"/>
  <c r="BK287"/>
  <c r="AY287"/>
  <c r="BJ287"/>
  <c r="BX287"/>
  <c r="AR287"/>
  <c r="BA287"/>
  <c r="AM287"/>
  <c r="G287"/>
  <c r="BE287"/>
  <c r="AU287"/>
  <c r="BV287"/>
  <c r="BF287"/>
  <c r="AP287"/>
  <c r="Z287"/>
  <c r="BT287"/>
  <c r="BD287"/>
  <c r="AN287"/>
  <c r="X287"/>
  <c r="BM287"/>
  <c r="AW287"/>
  <c r="AG287"/>
  <c r="E287"/>
  <c r="W287"/>
  <c r="AA287"/>
  <c r="BO287"/>
  <c r="AD287"/>
  <c r="BH287"/>
  <c r="BQ287"/>
  <c r="U287"/>
  <c r="AE287"/>
  <c r="AO287"/>
  <c r="BG287"/>
  <c r="BS290"/>
  <c r="BM290"/>
  <c r="E290"/>
  <c r="AD290"/>
  <c r="AZ290"/>
  <c r="BW290"/>
  <c r="BG290"/>
  <c r="AQ290"/>
  <c r="AA290"/>
  <c r="BQ290"/>
  <c r="BA290"/>
  <c r="AK290"/>
  <c r="U290"/>
  <c r="BN290"/>
  <c r="AX290"/>
  <c r="AH290"/>
  <c r="F290"/>
  <c r="AB290"/>
  <c r="BP290"/>
  <c r="BT290"/>
  <c r="BK290"/>
  <c r="AU290"/>
  <c r="AE290"/>
  <c r="BU290"/>
  <c r="BE290"/>
  <c r="AO290"/>
  <c r="Y290"/>
  <c r="BR290"/>
  <c r="BB290"/>
  <c r="AL290"/>
  <c r="V290"/>
  <c r="AR290"/>
  <c r="AF290"/>
  <c r="H290"/>
  <c r="X290"/>
  <c r="AM290"/>
  <c r="W290"/>
  <c r="AT290"/>
  <c r="BL290"/>
  <c r="BO290"/>
  <c r="AY290"/>
  <c r="AI290"/>
  <c r="G290"/>
  <c r="BI290"/>
  <c r="AS290"/>
  <c r="AC290"/>
  <c r="BV290"/>
  <c r="BF290"/>
  <c r="AP290"/>
  <c r="Z290"/>
  <c r="BH290"/>
  <c r="AV290"/>
  <c r="AJ290"/>
  <c r="AN290"/>
  <c r="BC290"/>
  <c r="AW290"/>
  <c r="AG290"/>
  <c r="BJ290"/>
  <c r="BX290"/>
  <c r="BD290"/>
  <c r="B314"/>
  <c r="B313"/>
  <c r="CB310"/>
  <c r="CB312"/>
  <c r="B317"/>
  <c r="CB313"/>
  <c r="CB307"/>
  <c r="CC313"/>
  <c r="CB308"/>
  <c r="B311"/>
  <c r="B312"/>
  <c r="B304"/>
  <c r="CC316"/>
  <c r="CC309"/>
  <c r="CB309"/>
  <c r="B316"/>
  <c r="B309"/>
  <c r="CB314"/>
  <c r="B310"/>
  <c r="CB304"/>
  <c r="B315"/>
  <c r="CB306"/>
  <c r="CC315"/>
  <c r="CC304"/>
  <c r="CC308"/>
  <c r="CB311"/>
  <c r="CC307"/>
  <c r="CC314"/>
  <c r="B323"/>
  <c r="CC310"/>
  <c r="B305"/>
  <c r="CC311"/>
  <c r="B306"/>
  <c r="C325"/>
  <c r="B308"/>
  <c r="CB305"/>
  <c r="CB315"/>
  <c r="CC312"/>
  <c r="CC306"/>
  <c r="B307"/>
  <c r="CC305"/>
  <c r="CB316"/>
  <c r="AU284"/>
  <c r="BH284"/>
  <c r="BI284"/>
  <c r="V284"/>
  <c r="AX284"/>
  <c r="BO284"/>
  <c r="AY284"/>
  <c r="AI284"/>
  <c r="G284"/>
  <c r="BL284"/>
  <c r="AV284"/>
  <c r="AF284"/>
  <c r="BQ284"/>
  <c r="AK284"/>
  <c r="BJ284"/>
  <c r="AD284"/>
  <c r="BE284"/>
  <c r="Y284"/>
  <c r="BF284"/>
  <c r="Z284"/>
  <c r="BS284"/>
  <c r="BC284"/>
  <c r="AM284"/>
  <c r="W284"/>
  <c r="BP284"/>
  <c r="AZ284"/>
  <c r="AJ284"/>
  <c r="H284"/>
  <c r="AS284"/>
  <c r="BR284"/>
  <c r="AL284"/>
  <c r="BM284"/>
  <c r="AG284"/>
  <c r="BN284"/>
  <c r="AH284"/>
  <c r="BK284"/>
  <c r="BX284"/>
  <c r="AB284"/>
  <c r="BB284"/>
  <c r="AW284"/>
  <c r="F284"/>
  <c r="BW284"/>
  <c r="BG284"/>
  <c r="AQ284"/>
  <c r="AA284"/>
  <c r="BT284"/>
  <c r="BD284"/>
  <c r="AN284"/>
  <c r="X284"/>
  <c r="BA284"/>
  <c r="U284"/>
  <c r="AT284"/>
  <c r="BU284"/>
  <c r="AO284"/>
  <c r="BV284"/>
  <c r="AP284"/>
  <c r="AE284"/>
  <c r="AR284"/>
  <c r="AC284"/>
  <c r="E284"/>
  <c r="AV283"/>
  <c r="BE283"/>
  <c r="BK283"/>
  <c r="Z283"/>
  <c r="BB283"/>
  <c r="BS283"/>
  <c r="BP283"/>
  <c r="AZ283"/>
  <c r="AJ283"/>
  <c r="AS283"/>
  <c r="AC283"/>
  <c r="AM283"/>
  <c r="BN283"/>
  <c r="AH283"/>
  <c r="BO283"/>
  <c r="AI283"/>
  <c r="BJ283"/>
  <c r="AD283"/>
  <c r="BT283"/>
  <c r="BD283"/>
  <c r="AN283"/>
  <c r="X283"/>
  <c r="BM283"/>
  <c r="AW283"/>
  <c r="AG283"/>
  <c r="E283"/>
  <c r="AU283"/>
  <c r="BV283"/>
  <c r="AP283"/>
  <c r="BW283"/>
  <c r="AQ283"/>
  <c r="BR283"/>
  <c r="AL283"/>
  <c r="AF283"/>
  <c r="AO283"/>
  <c r="BF283"/>
  <c r="AA283"/>
  <c r="H283"/>
  <c r="BX283"/>
  <c r="BH283"/>
  <c r="AR283"/>
  <c r="AB283"/>
  <c r="BQ283"/>
  <c r="BA283"/>
  <c r="AK283"/>
  <c r="U283"/>
  <c r="BC283"/>
  <c r="W283"/>
  <c r="AX283"/>
  <c r="F283"/>
  <c r="AY283"/>
  <c r="G283"/>
  <c r="AT283"/>
  <c r="BL283"/>
  <c r="BU283"/>
  <c r="Y283"/>
  <c r="AE283"/>
  <c r="BG283"/>
  <c r="V283"/>
  <c r="BI283"/>
  <c r="BJ281"/>
  <c r="BW281"/>
  <c r="BP281"/>
  <c r="AC281"/>
  <c r="AW281"/>
  <c r="F281"/>
  <c r="BQ281"/>
  <c r="BE281"/>
  <c r="AH281"/>
  <c r="AE281"/>
  <c r="AK281"/>
  <c r="Y281"/>
  <c r="BR281"/>
  <c r="BB281"/>
  <c r="AL281"/>
  <c r="V281"/>
  <c r="BO281"/>
  <c r="AY281"/>
  <c r="AI281"/>
  <c r="G281"/>
  <c r="AZ281"/>
  <c r="H281"/>
  <c r="AS281"/>
  <c r="BT281"/>
  <c r="AN281"/>
  <c r="BM281"/>
  <c r="AG281"/>
  <c r="AD281"/>
  <c r="BG281"/>
  <c r="AA281"/>
  <c r="BI281"/>
  <c r="X281"/>
  <c r="AX281"/>
  <c r="AU281"/>
  <c r="AR281"/>
  <c r="AF281"/>
  <c r="BV281"/>
  <c r="BF281"/>
  <c r="AP281"/>
  <c r="Z281"/>
  <c r="BS281"/>
  <c r="BC281"/>
  <c r="AM281"/>
  <c r="W281"/>
  <c r="BH281"/>
  <c r="AB281"/>
  <c r="BA281"/>
  <c r="U281"/>
  <c r="AV281"/>
  <c r="BU281"/>
  <c r="AO281"/>
  <c r="AT281"/>
  <c r="AQ281"/>
  <c r="AJ281"/>
  <c r="BD281"/>
  <c r="E281"/>
  <c r="BN281"/>
  <c r="BK281"/>
  <c r="BX281"/>
  <c r="BL281"/>
  <c r="AV293"/>
  <c r="BE293"/>
  <c r="BR293"/>
  <c r="V293"/>
  <c r="AI293"/>
  <c r="AJ293"/>
  <c r="AC293"/>
  <c r="Z293"/>
  <c r="W293"/>
  <c r="H293"/>
  <c r="BV293"/>
  <c r="BS293"/>
  <c r="BT293"/>
  <c r="BD293"/>
  <c r="AN293"/>
  <c r="X293"/>
  <c r="BM293"/>
  <c r="AW293"/>
  <c r="AG293"/>
  <c r="E293"/>
  <c r="BJ293"/>
  <c r="AT293"/>
  <c r="AD293"/>
  <c r="BW293"/>
  <c r="BG293"/>
  <c r="AQ293"/>
  <c r="AA293"/>
  <c r="BL293"/>
  <c r="BU293"/>
  <c r="AO293"/>
  <c r="BB293"/>
  <c r="AY293"/>
  <c r="G293"/>
  <c r="AZ293"/>
  <c r="AS293"/>
  <c r="AP293"/>
  <c r="AM293"/>
  <c r="BX293"/>
  <c r="BH293"/>
  <c r="AR293"/>
  <c r="AB293"/>
  <c r="BQ293"/>
  <c r="BA293"/>
  <c r="AK293"/>
  <c r="U293"/>
  <c r="BN293"/>
  <c r="AX293"/>
  <c r="AH293"/>
  <c r="F293"/>
  <c r="BK293"/>
  <c r="AU293"/>
  <c r="AE293"/>
  <c r="AF293"/>
  <c r="Y293"/>
  <c r="AL293"/>
  <c r="BO293"/>
  <c r="BP293"/>
  <c r="BI293"/>
  <c r="BF293"/>
  <c r="BC293"/>
  <c r="AS282"/>
  <c r="BF282"/>
  <c r="BO282"/>
  <c r="AJ282"/>
  <c r="BD282"/>
  <c r="AW282"/>
  <c r="AT282"/>
  <c r="BX282"/>
  <c r="AM282"/>
  <c r="BM282"/>
  <c r="BJ282"/>
  <c r="BW282"/>
  <c r="AR282"/>
  <c r="AF282"/>
  <c r="BQ282"/>
  <c r="BA282"/>
  <c r="AK282"/>
  <c r="U282"/>
  <c r="BN282"/>
  <c r="AX282"/>
  <c r="AH282"/>
  <c r="F282"/>
  <c r="AY282"/>
  <c r="G282"/>
  <c r="AZ282"/>
  <c r="H282"/>
  <c r="AU282"/>
  <c r="BT282"/>
  <c r="AN282"/>
  <c r="AC282"/>
  <c r="AP282"/>
  <c r="AI282"/>
  <c r="AE282"/>
  <c r="AG282"/>
  <c r="AD282"/>
  <c r="BS282"/>
  <c r="BU282"/>
  <c r="BE282"/>
  <c r="AO282"/>
  <c r="Y282"/>
  <c r="BR282"/>
  <c r="BB282"/>
  <c r="AL282"/>
  <c r="V282"/>
  <c r="BG282"/>
  <c r="AA282"/>
  <c r="BH282"/>
  <c r="AB282"/>
  <c r="BC282"/>
  <c r="W282"/>
  <c r="AV282"/>
  <c r="BI282"/>
  <c r="BV282"/>
  <c r="Z282"/>
  <c r="BP282"/>
  <c r="BK282"/>
  <c r="X282"/>
  <c r="E282"/>
  <c r="AQ282"/>
  <c r="BL282"/>
  <c r="AS288"/>
  <c r="BG288"/>
  <c r="BT288"/>
  <c r="X288"/>
  <c r="AL288"/>
  <c r="BM288"/>
  <c r="E288"/>
  <c r="BX288"/>
  <c r="AR288"/>
  <c r="BF288"/>
  <c r="BK288"/>
  <c r="BH288"/>
  <c r="AX288"/>
  <c r="AT288"/>
  <c r="BQ288"/>
  <c r="BA288"/>
  <c r="AK288"/>
  <c r="U288"/>
  <c r="BO288"/>
  <c r="AY288"/>
  <c r="AI288"/>
  <c r="G288"/>
  <c r="BL288"/>
  <c r="AV288"/>
  <c r="AF288"/>
  <c r="BN288"/>
  <c r="BR288"/>
  <c r="BV288"/>
  <c r="BJ288"/>
  <c r="BI288"/>
  <c r="BW288"/>
  <c r="AA288"/>
  <c r="AN288"/>
  <c r="AP288"/>
  <c r="AW288"/>
  <c r="AU288"/>
  <c r="BB288"/>
  <c r="BU288"/>
  <c r="BE288"/>
  <c r="AO288"/>
  <c r="Y288"/>
  <c r="BS288"/>
  <c r="BC288"/>
  <c r="AM288"/>
  <c r="W288"/>
  <c r="BP288"/>
  <c r="AZ288"/>
  <c r="AJ288"/>
  <c r="H288"/>
  <c r="F288"/>
  <c r="V288"/>
  <c r="Z288"/>
  <c r="AC288"/>
  <c r="AQ288"/>
  <c r="BD288"/>
  <c r="AH288"/>
  <c r="AD288"/>
  <c r="AG288"/>
  <c r="AE288"/>
  <c r="AB288"/>
  <c r="AN289"/>
  <c r="AX289"/>
  <c r="AU289"/>
  <c r="AW289"/>
  <c r="BX289"/>
  <c r="BH289"/>
  <c r="AR289"/>
  <c r="AB289"/>
  <c r="BR289"/>
  <c r="BB289"/>
  <c r="AL289"/>
  <c r="V289"/>
  <c r="BO289"/>
  <c r="AY289"/>
  <c r="AI289"/>
  <c r="G289"/>
  <c r="BM289"/>
  <c r="BQ289"/>
  <c r="BU289"/>
  <c r="BL289"/>
  <c r="AV289"/>
  <c r="AF289"/>
  <c r="BV289"/>
  <c r="BF289"/>
  <c r="AP289"/>
  <c r="Z289"/>
  <c r="BS289"/>
  <c r="BC289"/>
  <c r="AM289"/>
  <c r="W289"/>
  <c r="AC289"/>
  <c r="E289"/>
  <c r="U289"/>
  <c r="Y289"/>
  <c r="BT289"/>
  <c r="X289"/>
  <c r="AH289"/>
  <c r="AE289"/>
  <c r="BA289"/>
  <c r="BP289"/>
  <c r="AZ289"/>
  <c r="AJ289"/>
  <c r="H289"/>
  <c r="BJ289"/>
  <c r="AT289"/>
  <c r="AD289"/>
  <c r="BW289"/>
  <c r="BG289"/>
  <c r="AQ289"/>
  <c r="AA289"/>
  <c r="AS289"/>
  <c r="AG289"/>
  <c r="AK289"/>
  <c r="AO289"/>
  <c r="BD289"/>
  <c r="BN289"/>
  <c r="F289"/>
  <c r="BK289"/>
  <c r="BI289"/>
  <c r="BE289"/>
  <c r="AC292"/>
  <c r="BS292"/>
  <c r="W292"/>
  <c r="AJ292"/>
  <c r="BM292"/>
  <c r="AW292"/>
  <c r="AG292"/>
  <c r="E292"/>
  <c r="BJ292"/>
  <c r="AT292"/>
  <c r="AD292"/>
  <c r="BW292"/>
  <c r="BG292"/>
  <c r="AQ292"/>
  <c r="AA292"/>
  <c r="BT292"/>
  <c r="BD292"/>
  <c r="AN292"/>
  <c r="X292"/>
  <c r="BQ292"/>
  <c r="BA292"/>
  <c r="AK292"/>
  <c r="U292"/>
  <c r="BN292"/>
  <c r="AX292"/>
  <c r="AH292"/>
  <c r="F292"/>
  <c r="BK292"/>
  <c r="AU292"/>
  <c r="AE292"/>
  <c r="BX292"/>
  <c r="BH292"/>
  <c r="AR292"/>
  <c r="AB292"/>
  <c r="BI292"/>
  <c r="BV292"/>
  <c r="AP292"/>
  <c r="BC292"/>
  <c r="BP292"/>
  <c r="H292"/>
  <c r="BU292"/>
  <c r="BE292"/>
  <c r="AO292"/>
  <c r="Y292"/>
  <c r="BR292"/>
  <c r="BB292"/>
  <c r="AL292"/>
  <c r="V292"/>
  <c r="BO292"/>
  <c r="AY292"/>
  <c r="AI292"/>
  <c r="G292"/>
  <c r="BL292"/>
  <c r="AV292"/>
  <c r="AF292"/>
  <c r="AS292"/>
  <c r="BF292"/>
  <c r="Z292"/>
  <c r="AM292"/>
  <c r="AZ292"/>
  <c r="BC286"/>
  <c r="AO286"/>
  <c r="BB286"/>
  <c r="AR286"/>
  <c r="AE286"/>
  <c r="BW286"/>
  <c r="BG286"/>
  <c r="AQ286"/>
  <c r="BI286"/>
  <c r="AS286"/>
  <c r="AC286"/>
  <c r="BV286"/>
  <c r="BF286"/>
  <c r="AP286"/>
  <c r="Z286"/>
  <c r="BH286"/>
  <c r="G286"/>
  <c r="AB286"/>
  <c r="AM286"/>
  <c r="BD286"/>
  <c r="BK286"/>
  <c r="AU286"/>
  <c r="BM286"/>
  <c r="AW286"/>
  <c r="AG286"/>
  <c r="E286"/>
  <c r="BJ286"/>
  <c r="AT286"/>
  <c r="AD286"/>
  <c r="BX286"/>
  <c r="AA286"/>
  <c r="AJ286"/>
  <c r="AZ286"/>
  <c r="BT286"/>
  <c r="X286"/>
  <c r="BS286"/>
  <c r="BE286"/>
  <c r="BR286"/>
  <c r="V286"/>
  <c r="H286"/>
  <c r="BO286"/>
  <c r="AY286"/>
  <c r="BQ286"/>
  <c r="BA286"/>
  <c r="AK286"/>
  <c r="U286"/>
  <c r="BN286"/>
  <c r="AX286"/>
  <c r="AH286"/>
  <c r="F286"/>
  <c r="AI286"/>
  <c r="AV286"/>
  <c r="BP286"/>
  <c r="W286"/>
  <c r="AF286"/>
  <c r="BU286"/>
  <c r="Y286"/>
  <c r="AL286"/>
  <c r="BL286"/>
  <c r="AN286"/>
  <c r="BB285"/>
  <c r="BO285"/>
  <c r="G285"/>
  <c r="AS285"/>
  <c r="BM285"/>
  <c r="AG285"/>
  <c r="BV285"/>
  <c r="BF285"/>
  <c r="AP285"/>
  <c r="Z285"/>
  <c r="BS285"/>
  <c r="BC285"/>
  <c r="AM285"/>
  <c r="W285"/>
  <c r="BH285"/>
  <c r="AB285"/>
  <c r="BA285"/>
  <c r="U285"/>
  <c r="AV285"/>
  <c r="BU285"/>
  <c r="AO285"/>
  <c r="BJ285"/>
  <c r="AT285"/>
  <c r="AD285"/>
  <c r="BW285"/>
  <c r="BG285"/>
  <c r="AQ285"/>
  <c r="AA285"/>
  <c r="BP285"/>
  <c r="AJ285"/>
  <c r="BI285"/>
  <c r="AC285"/>
  <c r="BD285"/>
  <c r="X285"/>
  <c r="AW285"/>
  <c r="E285"/>
  <c r="BR285"/>
  <c r="V285"/>
  <c r="AI285"/>
  <c r="H285"/>
  <c r="AN285"/>
  <c r="BN285"/>
  <c r="AX285"/>
  <c r="AH285"/>
  <c r="F285"/>
  <c r="BK285"/>
  <c r="AU285"/>
  <c r="AE285"/>
  <c r="BX285"/>
  <c r="AR285"/>
  <c r="BQ285"/>
  <c r="AK285"/>
  <c r="BL285"/>
  <c r="AF285"/>
  <c r="BE285"/>
  <c r="Y285"/>
  <c r="AL285"/>
  <c r="AY285"/>
  <c r="AZ285"/>
  <c r="BT285"/>
  <c r="AT291"/>
  <c r="BH291"/>
  <c r="BQ291"/>
  <c r="U291"/>
  <c r="AE291"/>
  <c r="BN291"/>
  <c r="AX291"/>
  <c r="AH291"/>
  <c r="F291"/>
  <c r="BL291"/>
  <c r="AV291"/>
  <c r="AF291"/>
  <c r="BU291"/>
  <c r="BE291"/>
  <c r="AO291"/>
  <c r="Y291"/>
  <c r="BC291"/>
  <c r="BG291"/>
  <c r="AU291"/>
  <c r="AI291"/>
  <c r="BR291"/>
  <c r="BB291"/>
  <c r="AL291"/>
  <c r="V291"/>
  <c r="BP291"/>
  <c r="AZ291"/>
  <c r="AJ291"/>
  <c r="H291"/>
  <c r="BI291"/>
  <c r="AS291"/>
  <c r="AC291"/>
  <c r="BS291"/>
  <c r="BW291"/>
  <c r="BK291"/>
  <c r="AY291"/>
  <c r="AD291"/>
  <c r="AR291"/>
  <c r="AK291"/>
  <c r="AQ291"/>
  <c r="BV291"/>
  <c r="BF291"/>
  <c r="AP291"/>
  <c r="Z291"/>
  <c r="BT291"/>
  <c r="BD291"/>
  <c r="AN291"/>
  <c r="X291"/>
  <c r="BM291"/>
  <c r="AW291"/>
  <c r="AG291"/>
  <c r="E291"/>
  <c r="W291"/>
  <c r="AA291"/>
  <c r="BO291"/>
  <c r="BJ291"/>
  <c r="BX291"/>
  <c r="AB291"/>
  <c r="BA291"/>
  <c r="AM291"/>
  <c r="G291"/>
  <c r="B20" i="1"/>
  <c r="C22"/>
  <c r="B21"/>
  <c r="X19" i="4"/>
  <c r="I305" i="5" l="1"/>
  <c r="J305"/>
  <c r="K305"/>
  <c r="L305"/>
  <c r="I304"/>
  <c r="J304"/>
  <c r="K304"/>
  <c r="L304"/>
  <c r="I312"/>
  <c r="J312"/>
  <c r="K312"/>
  <c r="L312"/>
  <c r="I315"/>
  <c r="J315"/>
  <c r="K315"/>
  <c r="L315"/>
  <c r="I308"/>
  <c r="J308"/>
  <c r="K308"/>
  <c r="L308"/>
  <c r="I316"/>
  <c r="J316"/>
  <c r="K316"/>
  <c r="L316"/>
  <c r="I311"/>
  <c r="J311"/>
  <c r="K311"/>
  <c r="L311"/>
  <c r="I306"/>
  <c r="J306"/>
  <c r="K306"/>
  <c r="L306"/>
  <c r="I314"/>
  <c r="J314"/>
  <c r="K314"/>
  <c r="L314"/>
  <c r="I313"/>
  <c r="J313"/>
  <c r="K313"/>
  <c r="L313"/>
  <c r="I309"/>
  <c r="J309"/>
  <c r="K309"/>
  <c r="L309"/>
  <c r="I307"/>
  <c r="J307"/>
  <c r="K307"/>
  <c r="L307"/>
  <c r="I310"/>
  <c r="J310"/>
  <c r="K310"/>
  <c r="L310"/>
  <c r="M305"/>
  <c r="N305"/>
  <c r="O305"/>
  <c r="P305"/>
  <c r="M304"/>
  <c r="N304"/>
  <c r="O304"/>
  <c r="P304"/>
  <c r="M312"/>
  <c r="N312"/>
  <c r="O312"/>
  <c r="P312"/>
  <c r="M315"/>
  <c r="N315"/>
  <c r="O315"/>
  <c r="P315"/>
  <c r="M308"/>
  <c r="N308"/>
  <c r="O308"/>
  <c r="P308"/>
  <c r="M316"/>
  <c r="N316"/>
  <c r="O316"/>
  <c r="P316"/>
  <c r="M311"/>
  <c r="N311"/>
  <c r="O311"/>
  <c r="P311"/>
  <c r="M306"/>
  <c r="N306"/>
  <c r="O306"/>
  <c r="P306"/>
  <c r="M314"/>
  <c r="N314"/>
  <c r="O314"/>
  <c r="P314"/>
  <c r="M313"/>
  <c r="N313"/>
  <c r="O313"/>
  <c r="P313"/>
  <c r="M309"/>
  <c r="N309"/>
  <c r="O309"/>
  <c r="P309"/>
  <c r="M307"/>
  <c r="N307"/>
  <c r="O307"/>
  <c r="P307"/>
  <c r="M310"/>
  <c r="N310"/>
  <c r="O310"/>
  <c r="P310"/>
  <c r="Q305"/>
  <c r="R305"/>
  <c r="S305"/>
  <c r="T305"/>
  <c r="Q304"/>
  <c r="R304"/>
  <c r="S304"/>
  <c r="T304"/>
  <c r="Q312"/>
  <c r="R312"/>
  <c r="S312"/>
  <c r="T312"/>
  <c r="Q315"/>
  <c r="R315"/>
  <c r="S315"/>
  <c r="T315"/>
  <c r="Q308"/>
  <c r="R308"/>
  <c r="S308"/>
  <c r="T308"/>
  <c r="Q316"/>
  <c r="R316"/>
  <c r="S316"/>
  <c r="T316"/>
  <c r="Q311"/>
  <c r="R311"/>
  <c r="S311"/>
  <c r="T311"/>
  <c r="Q306"/>
  <c r="R306"/>
  <c r="S306"/>
  <c r="T306"/>
  <c r="Q314"/>
  <c r="R314"/>
  <c r="S314"/>
  <c r="T314"/>
  <c r="Q313"/>
  <c r="R313"/>
  <c r="S313"/>
  <c r="T313"/>
  <c r="Q309"/>
  <c r="R309"/>
  <c r="S309"/>
  <c r="T309"/>
  <c r="Q307"/>
  <c r="R307"/>
  <c r="S307"/>
  <c r="T307"/>
  <c r="Q310"/>
  <c r="R310"/>
  <c r="S310"/>
  <c r="T310"/>
  <c r="B345"/>
  <c r="B343"/>
  <c r="B341"/>
  <c r="B344"/>
  <c r="B342"/>
  <c r="BF315"/>
  <c r="BS315"/>
  <c r="AK315"/>
  <c r="AW315"/>
  <c r="BP315"/>
  <c r="X315"/>
  <c r="BJ315"/>
  <c r="AT315"/>
  <c r="AD315"/>
  <c r="BW315"/>
  <c r="BL315"/>
  <c r="AQ315"/>
  <c r="U315"/>
  <c r="BC315"/>
  <c r="AG315"/>
  <c r="BX315"/>
  <c r="AY315"/>
  <c r="AC315"/>
  <c r="BK315"/>
  <c r="AO315"/>
  <c r="H315"/>
  <c r="AX315"/>
  <c r="AH315"/>
  <c r="BT315"/>
  <c r="AV315"/>
  <c r="BH315"/>
  <c r="E315"/>
  <c r="AI315"/>
  <c r="BQ315"/>
  <c r="Y315"/>
  <c r="BN315"/>
  <c r="F315"/>
  <c r="AA315"/>
  <c r="AM315"/>
  <c r="BD315"/>
  <c r="AU315"/>
  <c r="BR315"/>
  <c r="BB315"/>
  <c r="AL315"/>
  <c r="V315"/>
  <c r="BO315"/>
  <c r="BA315"/>
  <c r="AF315"/>
  <c r="BM315"/>
  <c r="AR315"/>
  <c r="W315"/>
  <c r="BI315"/>
  <c r="AN315"/>
  <c r="G315"/>
  <c r="AZ315"/>
  <c r="AE315"/>
  <c r="BV315"/>
  <c r="AP315"/>
  <c r="Z315"/>
  <c r="BG315"/>
  <c r="BU315"/>
  <c r="AB315"/>
  <c r="AS315"/>
  <c r="BE315"/>
  <c r="AJ315"/>
  <c r="BX308"/>
  <c r="BH308"/>
  <c r="AR308"/>
  <c r="AB308"/>
  <c r="BQ308"/>
  <c r="BA308"/>
  <c r="AK308"/>
  <c r="U308"/>
  <c r="BN308"/>
  <c r="AX308"/>
  <c r="AH308"/>
  <c r="F308"/>
  <c r="BK308"/>
  <c r="AU308"/>
  <c r="AE308"/>
  <c r="BL308"/>
  <c r="AV308"/>
  <c r="AF308"/>
  <c r="BU308"/>
  <c r="BE308"/>
  <c r="AO308"/>
  <c r="Y308"/>
  <c r="BR308"/>
  <c r="BB308"/>
  <c r="AL308"/>
  <c r="V308"/>
  <c r="BO308"/>
  <c r="AY308"/>
  <c r="AI308"/>
  <c r="G308"/>
  <c r="BP308"/>
  <c r="AZ308"/>
  <c r="AJ308"/>
  <c r="H308"/>
  <c r="BI308"/>
  <c r="AS308"/>
  <c r="AC308"/>
  <c r="BV308"/>
  <c r="BF308"/>
  <c r="AP308"/>
  <c r="Z308"/>
  <c r="BS308"/>
  <c r="BC308"/>
  <c r="AM308"/>
  <c r="W308"/>
  <c r="BT308"/>
  <c r="BD308"/>
  <c r="AN308"/>
  <c r="X308"/>
  <c r="BM308"/>
  <c r="AW308"/>
  <c r="AG308"/>
  <c r="E308"/>
  <c r="BJ308"/>
  <c r="AT308"/>
  <c r="AD308"/>
  <c r="BW308"/>
  <c r="BG308"/>
  <c r="AQ308"/>
  <c r="AA308"/>
  <c r="BW316"/>
  <c r="BG316"/>
  <c r="BL316"/>
  <c r="AS316"/>
  <c r="AC316"/>
  <c r="BX316"/>
  <c r="BB316"/>
  <c r="AL316"/>
  <c r="V316"/>
  <c r="AU316"/>
  <c r="BP316"/>
  <c r="AF316"/>
  <c r="AY316"/>
  <c r="G316"/>
  <c r="AR316"/>
  <c r="BK316"/>
  <c r="BQ316"/>
  <c r="AW316"/>
  <c r="AG316"/>
  <c r="E316"/>
  <c r="BH316"/>
  <c r="AP316"/>
  <c r="Z316"/>
  <c r="BD316"/>
  <c r="W316"/>
  <c r="AN316"/>
  <c r="BI316"/>
  <c r="AA316"/>
  <c r="AZ316"/>
  <c r="H316"/>
  <c r="BO316"/>
  <c r="BV316"/>
  <c r="BA316"/>
  <c r="AK316"/>
  <c r="U316"/>
  <c r="BM316"/>
  <c r="AT316"/>
  <c r="AD316"/>
  <c r="BN316"/>
  <c r="AE316"/>
  <c r="AV316"/>
  <c r="BT316"/>
  <c r="AI316"/>
  <c r="BJ316"/>
  <c r="AB316"/>
  <c r="BS316"/>
  <c r="BC316"/>
  <c r="BF316"/>
  <c r="AO316"/>
  <c r="Y316"/>
  <c r="BR316"/>
  <c r="AX316"/>
  <c r="AH316"/>
  <c r="F316"/>
  <c r="AM316"/>
  <c r="BE316"/>
  <c r="X316"/>
  <c r="AQ316"/>
  <c r="BU316"/>
  <c r="AJ316"/>
  <c r="B327"/>
  <c r="B333"/>
  <c r="CC333"/>
  <c r="CB327"/>
  <c r="B331"/>
  <c r="CC337"/>
  <c r="CB334"/>
  <c r="CC334"/>
  <c r="C348"/>
  <c r="CB328"/>
  <c r="CC329"/>
  <c r="CC332"/>
  <c r="CB335"/>
  <c r="CB331"/>
  <c r="CB339"/>
  <c r="B329"/>
  <c r="B330"/>
  <c r="B332"/>
  <c r="CB329"/>
  <c r="CC331"/>
  <c r="B335"/>
  <c r="B338"/>
  <c r="CB332"/>
  <c r="CC336"/>
  <c r="B346"/>
  <c r="B337"/>
  <c r="B340"/>
  <c r="CB330"/>
  <c r="CC330"/>
  <c r="CB336"/>
  <c r="B328"/>
  <c r="CC335"/>
  <c r="CB338"/>
  <c r="CC328"/>
  <c r="CC339"/>
  <c r="B339"/>
  <c r="B336"/>
  <c r="B334"/>
  <c r="CC338"/>
  <c r="CC327"/>
  <c r="CB337"/>
  <c r="CB333"/>
  <c r="BE311"/>
  <c r="AO311"/>
  <c r="Y311"/>
  <c r="BR311"/>
  <c r="BB311"/>
  <c r="AL311"/>
  <c r="BO311"/>
  <c r="AI311"/>
  <c r="BL311"/>
  <c r="AF311"/>
  <c r="BI311"/>
  <c r="AS311"/>
  <c r="AC311"/>
  <c r="BV311"/>
  <c r="BF311"/>
  <c r="AP311"/>
  <c r="Z311"/>
  <c r="BS311"/>
  <c r="BC311"/>
  <c r="AM311"/>
  <c r="W311"/>
  <c r="BP311"/>
  <c r="AZ311"/>
  <c r="AJ311"/>
  <c r="H311"/>
  <c r="BM311"/>
  <c r="BW311"/>
  <c r="AQ311"/>
  <c r="BT311"/>
  <c r="BD311"/>
  <c r="X311"/>
  <c r="AW311"/>
  <c r="AG311"/>
  <c r="E311"/>
  <c r="BJ311"/>
  <c r="AT311"/>
  <c r="AD311"/>
  <c r="BG311"/>
  <c r="AA311"/>
  <c r="AN311"/>
  <c r="BQ311"/>
  <c r="BA311"/>
  <c r="AK311"/>
  <c r="U311"/>
  <c r="BN311"/>
  <c r="AX311"/>
  <c r="AH311"/>
  <c r="F311"/>
  <c r="BK311"/>
  <c r="AU311"/>
  <c r="AE311"/>
  <c r="BX311"/>
  <c r="BH311"/>
  <c r="AR311"/>
  <c r="AB311"/>
  <c r="BU311"/>
  <c r="V311"/>
  <c r="AY311"/>
  <c r="G311"/>
  <c r="AV311"/>
  <c r="AX306"/>
  <c r="F306"/>
  <c r="AE306"/>
  <c r="BH306"/>
  <c r="BQ306"/>
  <c r="AK306"/>
  <c r="BR306"/>
  <c r="BB306"/>
  <c r="AL306"/>
  <c r="V306"/>
  <c r="BO306"/>
  <c r="AY306"/>
  <c r="AI306"/>
  <c r="G306"/>
  <c r="BL306"/>
  <c r="AV306"/>
  <c r="AF306"/>
  <c r="BU306"/>
  <c r="BE306"/>
  <c r="AO306"/>
  <c r="Y306"/>
  <c r="BV306"/>
  <c r="AP306"/>
  <c r="BS306"/>
  <c r="BC306"/>
  <c r="W306"/>
  <c r="AZ306"/>
  <c r="AJ306"/>
  <c r="BI306"/>
  <c r="AS306"/>
  <c r="BF306"/>
  <c r="Z306"/>
  <c r="AM306"/>
  <c r="BP306"/>
  <c r="H306"/>
  <c r="AC306"/>
  <c r="BJ306"/>
  <c r="AT306"/>
  <c r="AD306"/>
  <c r="BW306"/>
  <c r="BG306"/>
  <c r="AQ306"/>
  <c r="AA306"/>
  <c r="BT306"/>
  <c r="BD306"/>
  <c r="AN306"/>
  <c r="X306"/>
  <c r="BM306"/>
  <c r="AW306"/>
  <c r="AG306"/>
  <c r="E306"/>
  <c r="BN306"/>
  <c r="AH306"/>
  <c r="BK306"/>
  <c r="AU306"/>
  <c r="BX306"/>
  <c r="AR306"/>
  <c r="AB306"/>
  <c r="BA306"/>
  <c r="U306"/>
  <c r="AI314"/>
  <c r="BH314"/>
  <c r="BD314"/>
  <c r="BU314"/>
  <c r="BQ314"/>
  <c r="BS314"/>
  <c r="BC314"/>
  <c r="AM314"/>
  <c r="W314"/>
  <c r="BM314"/>
  <c r="AR314"/>
  <c r="V314"/>
  <c r="BI314"/>
  <c r="AN314"/>
  <c r="F314"/>
  <c r="BE314"/>
  <c r="AJ314"/>
  <c r="BV314"/>
  <c r="BA314"/>
  <c r="AF314"/>
  <c r="BG314"/>
  <c r="AQ314"/>
  <c r="BR314"/>
  <c r="AW314"/>
  <c r="BN314"/>
  <c r="X314"/>
  <c r="BJ314"/>
  <c r="H314"/>
  <c r="AK314"/>
  <c r="AV314"/>
  <c r="BW314"/>
  <c r="AA314"/>
  <c r="AB314"/>
  <c r="AS314"/>
  <c r="AO314"/>
  <c r="BF314"/>
  <c r="BK314"/>
  <c r="AU314"/>
  <c r="AE314"/>
  <c r="BX314"/>
  <c r="BB314"/>
  <c r="AG314"/>
  <c r="BT314"/>
  <c r="AX314"/>
  <c r="AC314"/>
  <c r="BP314"/>
  <c r="AT314"/>
  <c r="Y314"/>
  <c r="BL314"/>
  <c r="AP314"/>
  <c r="U314"/>
  <c r="BO314"/>
  <c r="AY314"/>
  <c r="G314"/>
  <c r="AL314"/>
  <c r="E314"/>
  <c r="AH314"/>
  <c r="AZ314"/>
  <c r="AD314"/>
  <c r="Z314"/>
  <c r="BX313"/>
  <c r="BH313"/>
  <c r="AR313"/>
  <c r="AB313"/>
  <c r="BN313"/>
  <c r="AS313"/>
  <c r="W313"/>
  <c r="BJ313"/>
  <c r="AO313"/>
  <c r="G313"/>
  <c r="BF313"/>
  <c r="AK313"/>
  <c r="BW313"/>
  <c r="BB313"/>
  <c r="AG313"/>
  <c r="BL313"/>
  <c r="AV313"/>
  <c r="AF313"/>
  <c r="BS313"/>
  <c r="AX313"/>
  <c r="AC313"/>
  <c r="BO313"/>
  <c r="AT313"/>
  <c r="Y313"/>
  <c r="BK313"/>
  <c r="AP313"/>
  <c r="U313"/>
  <c r="BG313"/>
  <c r="AL313"/>
  <c r="E313"/>
  <c r="BP313"/>
  <c r="AZ313"/>
  <c r="AJ313"/>
  <c r="H313"/>
  <c r="BC313"/>
  <c r="AH313"/>
  <c r="BU313"/>
  <c r="AY313"/>
  <c r="AD313"/>
  <c r="BQ313"/>
  <c r="AU313"/>
  <c r="Z313"/>
  <c r="BM313"/>
  <c r="AQ313"/>
  <c r="V313"/>
  <c r="BT313"/>
  <c r="BD313"/>
  <c r="AN313"/>
  <c r="X313"/>
  <c r="BI313"/>
  <c r="AM313"/>
  <c r="F313"/>
  <c r="BE313"/>
  <c r="AI313"/>
  <c r="BV313"/>
  <c r="BA313"/>
  <c r="AE313"/>
  <c r="BR313"/>
  <c r="AW313"/>
  <c r="AA313"/>
  <c r="BW309"/>
  <c r="BG309"/>
  <c r="AQ309"/>
  <c r="AA309"/>
  <c r="BT309"/>
  <c r="BD309"/>
  <c r="AN309"/>
  <c r="X309"/>
  <c r="BM309"/>
  <c r="AW309"/>
  <c r="AG309"/>
  <c r="E309"/>
  <c r="BJ309"/>
  <c r="AT309"/>
  <c r="AD309"/>
  <c r="BK309"/>
  <c r="AU309"/>
  <c r="AE309"/>
  <c r="BX309"/>
  <c r="BH309"/>
  <c r="AR309"/>
  <c r="AB309"/>
  <c r="BQ309"/>
  <c r="BA309"/>
  <c r="AK309"/>
  <c r="U309"/>
  <c r="BN309"/>
  <c r="AX309"/>
  <c r="AH309"/>
  <c r="F309"/>
  <c r="BO309"/>
  <c r="AY309"/>
  <c r="AI309"/>
  <c r="G309"/>
  <c r="BL309"/>
  <c r="AV309"/>
  <c r="AF309"/>
  <c r="BU309"/>
  <c r="BE309"/>
  <c r="AO309"/>
  <c r="Y309"/>
  <c r="BR309"/>
  <c r="BB309"/>
  <c r="AL309"/>
  <c r="V309"/>
  <c r="BS309"/>
  <c r="BC309"/>
  <c r="AM309"/>
  <c r="W309"/>
  <c r="BP309"/>
  <c r="AZ309"/>
  <c r="AJ309"/>
  <c r="H309"/>
  <c r="BI309"/>
  <c r="AS309"/>
  <c r="AC309"/>
  <c r="BV309"/>
  <c r="BF309"/>
  <c r="AP309"/>
  <c r="Z309"/>
  <c r="BM307"/>
  <c r="AG307"/>
  <c r="BJ307"/>
  <c r="AD307"/>
  <c r="BG307"/>
  <c r="BT307"/>
  <c r="AN307"/>
  <c r="BQ307"/>
  <c r="BA307"/>
  <c r="AK307"/>
  <c r="U307"/>
  <c r="BN307"/>
  <c r="AX307"/>
  <c r="AH307"/>
  <c r="F307"/>
  <c r="BK307"/>
  <c r="AU307"/>
  <c r="AE307"/>
  <c r="BX307"/>
  <c r="BH307"/>
  <c r="AR307"/>
  <c r="AB307"/>
  <c r="BU307"/>
  <c r="BE307"/>
  <c r="Y307"/>
  <c r="BR307"/>
  <c r="AL307"/>
  <c r="V307"/>
  <c r="AY307"/>
  <c r="G307"/>
  <c r="BL307"/>
  <c r="AF307"/>
  <c r="AO307"/>
  <c r="BB307"/>
  <c r="BO307"/>
  <c r="AI307"/>
  <c r="AV307"/>
  <c r="BI307"/>
  <c r="AS307"/>
  <c r="AC307"/>
  <c r="BV307"/>
  <c r="BF307"/>
  <c r="AP307"/>
  <c r="Z307"/>
  <c r="BS307"/>
  <c r="BC307"/>
  <c r="AM307"/>
  <c r="W307"/>
  <c r="BP307"/>
  <c r="AZ307"/>
  <c r="AJ307"/>
  <c r="H307"/>
  <c r="AW307"/>
  <c r="E307"/>
  <c r="AT307"/>
  <c r="BW307"/>
  <c r="AQ307"/>
  <c r="AA307"/>
  <c r="BD307"/>
  <c r="X307"/>
  <c r="AX310"/>
  <c r="F310"/>
  <c r="AE310"/>
  <c r="BH310"/>
  <c r="BQ310"/>
  <c r="U310"/>
  <c r="BR310"/>
  <c r="BB310"/>
  <c r="AL310"/>
  <c r="V310"/>
  <c r="BO310"/>
  <c r="AY310"/>
  <c r="AI310"/>
  <c r="G310"/>
  <c r="BL310"/>
  <c r="AV310"/>
  <c r="AF310"/>
  <c r="BU310"/>
  <c r="BE310"/>
  <c r="AO310"/>
  <c r="Y310"/>
  <c r="BF310"/>
  <c r="AP310"/>
  <c r="BS310"/>
  <c r="BC310"/>
  <c r="W310"/>
  <c r="AZ310"/>
  <c r="H310"/>
  <c r="BI310"/>
  <c r="AC310"/>
  <c r="BV310"/>
  <c r="Z310"/>
  <c r="AM310"/>
  <c r="BP310"/>
  <c r="AJ310"/>
  <c r="AS310"/>
  <c r="BJ310"/>
  <c r="AT310"/>
  <c r="AD310"/>
  <c r="BW310"/>
  <c r="BG310"/>
  <c r="AQ310"/>
  <c r="AA310"/>
  <c r="BT310"/>
  <c r="BD310"/>
  <c r="AN310"/>
  <c r="X310"/>
  <c r="BM310"/>
  <c r="AW310"/>
  <c r="AG310"/>
  <c r="E310"/>
  <c r="BN310"/>
  <c r="AH310"/>
  <c r="BK310"/>
  <c r="AU310"/>
  <c r="BX310"/>
  <c r="AR310"/>
  <c r="AB310"/>
  <c r="BA310"/>
  <c r="AK310"/>
  <c r="BW305"/>
  <c r="AA305"/>
  <c r="BD305"/>
  <c r="BM305"/>
  <c r="AG305"/>
  <c r="AT305"/>
  <c r="BK305"/>
  <c r="AU305"/>
  <c r="AE305"/>
  <c r="BX305"/>
  <c r="BH305"/>
  <c r="AR305"/>
  <c r="AB305"/>
  <c r="BQ305"/>
  <c r="BA305"/>
  <c r="AK305"/>
  <c r="U305"/>
  <c r="BN305"/>
  <c r="AX305"/>
  <c r="AH305"/>
  <c r="F305"/>
  <c r="AY305"/>
  <c r="G305"/>
  <c r="BL305"/>
  <c r="AF305"/>
  <c r="BE305"/>
  <c r="AO305"/>
  <c r="BR305"/>
  <c r="AL305"/>
  <c r="V305"/>
  <c r="BO305"/>
  <c r="AI305"/>
  <c r="AV305"/>
  <c r="BU305"/>
  <c r="Y305"/>
  <c r="BB305"/>
  <c r="BS305"/>
  <c r="BC305"/>
  <c r="AM305"/>
  <c r="W305"/>
  <c r="BP305"/>
  <c r="AZ305"/>
  <c r="AJ305"/>
  <c r="H305"/>
  <c r="BI305"/>
  <c r="AS305"/>
  <c r="AC305"/>
  <c r="BV305"/>
  <c r="BF305"/>
  <c r="AP305"/>
  <c r="Z305"/>
  <c r="BG305"/>
  <c r="AQ305"/>
  <c r="BT305"/>
  <c r="AN305"/>
  <c r="X305"/>
  <c r="AW305"/>
  <c r="E305"/>
  <c r="BJ305"/>
  <c r="AD305"/>
  <c r="AZ304"/>
  <c r="BI304"/>
  <c r="AC304"/>
  <c r="AP304"/>
  <c r="BC304"/>
  <c r="W304"/>
  <c r="BT304"/>
  <c r="BD304"/>
  <c r="AN304"/>
  <c r="X304"/>
  <c r="BM304"/>
  <c r="AW304"/>
  <c r="AG304"/>
  <c r="E304"/>
  <c r="BJ304"/>
  <c r="AT304"/>
  <c r="AD304"/>
  <c r="BW304"/>
  <c r="BG304"/>
  <c r="AQ304"/>
  <c r="AA304"/>
  <c r="BX304"/>
  <c r="AR304"/>
  <c r="AB304"/>
  <c r="BA304"/>
  <c r="AK304"/>
  <c r="BN304"/>
  <c r="AX304"/>
  <c r="F304"/>
  <c r="BK304"/>
  <c r="AE304"/>
  <c r="BH304"/>
  <c r="BQ304"/>
  <c r="U304"/>
  <c r="AH304"/>
  <c r="AU304"/>
  <c r="BL304"/>
  <c r="AV304"/>
  <c r="AF304"/>
  <c r="BU304"/>
  <c r="BE304"/>
  <c r="AO304"/>
  <c r="Y304"/>
  <c r="BR304"/>
  <c r="BB304"/>
  <c r="AL304"/>
  <c r="V304"/>
  <c r="BO304"/>
  <c r="AY304"/>
  <c r="AI304"/>
  <c r="G304"/>
  <c r="BP304"/>
  <c r="AJ304"/>
  <c r="H304"/>
  <c r="AS304"/>
  <c r="BV304"/>
  <c r="BF304"/>
  <c r="Z304"/>
  <c r="BS304"/>
  <c r="AM304"/>
  <c r="BU312"/>
  <c r="BL312"/>
  <c r="AV312"/>
  <c r="AF312"/>
  <c r="BW312"/>
  <c r="BE312"/>
  <c r="AO312"/>
  <c r="Y312"/>
  <c r="BS312"/>
  <c r="BB312"/>
  <c r="AL312"/>
  <c r="V312"/>
  <c r="BK312"/>
  <c r="AU312"/>
  <c r="AE312"/>
  <c r="BP312"/>
  <c r="AZ312"/>
  <c r="AJ312"/>
  <c r="H312"/>
  <c r="BI312"/>
  <c r="AS312"/>
  <c r="AC312"/>
  <c r="BX312"/>
  <c r="BF312"/>
  <c r="AP312"/>
  <c r="Z312"/>
  <c r="BO312"/>
  <c r="AY312"/>
  <c r="AI312"/>
  <c r="G312"/>
  <c r="BV312"/>
  <c r="BD312"/>
  <c r="AN312"/>
  <c r="X312"/>
  <c r="BM312"/>
  <c r="AW312"/>
  <c r="AG312"/>
  <c r="E312"/>
  <c r="BJ312"/>
  <c r="AT312"/>
  <c r="AD312"/>
  <c r="BT312"/>
  <c r="BC312"/>
  <c r="AM312"/>
  <c r="W312"/>
  <c r="BQ312"/>
  <c r="BH312"/>
  <c r="AR312"/>
  <c r="AB312"/>
  <c r="BR312"/>
  <c r="BA312"/>
  <c r="AK312"/>
  <c r="U312"/>
  <c r="BN312"/>
  <c r="AX312"/>
  <c r="AH312"/>
  <c r="F312"/>
  <c r="BG312"/>
  <c r="AQ312"/>
  <c r="AA312"/>
  <c r="C24" i="1"/>
  <c r="X21" i="4"/>
  <c r="B23" i="1"/>
  <c r="B22"/>
  <c r="I330" i="5" l="1"/>
  <c r="J330"/>
  <c r="K330"/>
  <c r="L330"/>
  <c r="I327"/>
  <c r="J327"/>
  <c r="K327"/>
  <c r="L327"/>
  <c r="I337"/>
  <c r="J337"/>
  <c r="K337"/>
  <c r="L337"/>
  <c r="I338"/>
  <c r="J338"/>
  <c r="K338"/>
  <c r="L338"/>
  <c r="I335"/>
  <c r="J335"/>
  <c r="K335"/>
  <c r="L335"/>
  <c r="I333"/>
  <c r="J333"/>
  <c r="K333"/>
  <c r="L333"/>
  <c r="I336"/>
  <c r="J336"/>
  <c r="K336"/>
  <c r="L336"/>
  <c r="I331"/>
  <c r="J331"/>
  <c r="K331"/>
  <c r="L331"/>
  <c r="I328"/>
  <c r="J328"/>
  <c r="K328"/>
  <c r="L328"/>
  <c r="I332"/>
  <c r="J332"/>
  <c r="K332"/>
  <c r="L332"/>
  <c r="I329"/>
  <c r="J329"/>
  <c r="K329"/>
  <c r="L329"/>
  <c r="I339"/>
  <c r="J339"/>
  <c r="K339"/>
  <c r="L339"/>
  <c r="I334"/>
  <c r="J334"/>
  <c r="K334"/>
  <c r="L334"/>
  <c r="M330"/>
  <c r="N330"/>
  <c r="O330"/>
  <c r="P330"/>
  <c r="M327"/>
  <c r="N327"/>
  <c r="O327"/>
  <c r="P327"/>
  <c r="M337"/>
  <c r="N337"/>
  <c r="O337"/>
  <c r="P337"/>
  <c r="M338"/>
  <c r="N338"/>
  <c r="O338"/>
  <c r="P338"/>
  <c r="M335"/>
  <c r="N335"/>
  <c r="O335"/>
  <c r="P335"/>
  <c r="M333"/>
  <c r="N333"/>
  <c r="O333"/>
  <c r="P333"/>
  <c r="M336"/>
  <c r="N336"/>
  <c r="O336"/>
  <c r="P336"/>
  <c r="M331"/>
  <c r="N331"/>
  <c r="O331"/>
  <c r="P331"/>
  <c r="M328"/>
  <c r="N328"/>
  <c r="O328"/>
  <c r="P328"/>
  <c r="M332"/>
  <c r="N332"/>
  <c r="O332"/>
  <c r="P332"/>
  <c r="M329"/>
  <c r="N329"/>
  <c r="O329"/>
  <c r="P329"/>
  <c r="M339"/>
  <c r="N339"/>
  <c r="O339"/>
  <c r="P339"/>
  <c r="M334"/>
  <c r="N334"/>
  <c r="O334"/>
  <c r="P334"/>
  <c r="Q330"/>
  <c r="R330"/>
  <c r="S330"/>
  <c r="T330"/>
  <c r="Q327"/>
  <c r="R327"/>
  <c r="S327"/>
  <c r="T327"/>
  <c r="Q337"/>
  <c r="R337"/>
  <c r="S337"/>
  <c r="T337"/>
  <c r="Q338"/>
  <c r="R338"/>
  <c r="S338"/>
  <c r="T338"/>
  <c r="Q335"/>
  <c r="R335"/>
  <c r="S335"/>
  <c r="T335"/>
  <c r="Q333"/>
  <c r="R333"/>
  <c r="S333"/>
  <c r="T333"/>
  <c r="Q336"/>
  <c r="R336"/>
  <c r="S336"/>
  <c r="T336"/>
  <c r="Q331"/>
  <c r="R331"/>
  <c r="S331"/>
  <c r="T331"/>
  <c r="Q328"/>
  <c r="R328"/>
  <c r="S328"/>
  <c r="T328"/>
  <c r="Q332"/>
  <c r="R332"/>
  <c r="S332"/>
  <c r="T332"/>
  <c r="Q329"/>
  <c r="R329"/>
  <c r="S329"/>
  <c r="T329"/>
  <c r="Q339"/>
  <c r="R339"/>
  <c r="S339"/>
  <c r="T339"/>
  <c r="Q334"/>
  <c r="R334"/>
  <c r="S334"/>
  <c r="T334"/>
  <c r="B367"/>
  <c r="B365"/>
  <c r="B368"/>
  <c r="B366"/>
  <c r="B364"/>
  <c r="BU337"/>
  <c r="BE337"/>
  <c r="AO337"/>
  <c r="Y337"/>
  <c r="BS337"/>
  <c r="BC337"/>
  <c r="AM337"/>
  <c r="W337"/>
  <c r="BB337"/>
  <c r="V337"/>
  <c r="AV337"/>
  <c r="BV337"/>
  <c r="AP337"/>
  <c r="BX337"/>
  <c r="AR337"/>
  <c r="BI337"/>
  <c r="AS337"/>
  <c r="AC337"/>
  <c r="BW337"/>
  <c r="BG337"/>
  <c r="AQ337"/>
  <c r="AA337"/>
  <c r="BJ337"/>
  <c r="AD337"/>
  <c r="BD337"/>
  <c r="X337"/>
  <c r="AX337"/>
  <c r="F337"/>
  <c r="AZ337"/>
  <c r="H337"/>
  <c r="BM337"/>
  <c r="AW337"/>
  <c r="AG337"/>
  <c r="E337"/>
  <c r="BK337"/>
  <c r="AU337"/>
  <c r="AE337"/>
  <c r="BR337"/>
  <c r="AL337"/>
  <c r="BL337"/>
  <c r="AF337"/>
  <c r="BF337"/>
  <c r="Z337"/>
  <c r="BH337"/>
  <c r="AB337"/>
  <c r="BQ337"/>
  <c r="BA337"/>
  <c r="AK337"/>
  <c r="U337"/>
  <c r="BO337"/>
  <c r="AY337"/>
  <c r="AI337"/>
  <c r="G337"/>
  <c r="AT337"/>
  <c r="BT337"/>
  <c r="AN337"/>
  <c r="BN337"/>
  <c r="AH337"/>
  <c r="BP337"/>
  <c r="AJ337"/>
  <c r="BX338"/>
  <c r="BH338"/>
  <c r="BD338"/>
  <c r="AN338"/>
  <c r="X338"/>
  <c r="BK338"/>
  <c r="AT338"/>
  <c r="AD338"/>
  <c r="BR338"/>
  <c r="AI338"/>
  <c r="BJ338"/>
  <c r="AC338"/>
  <c r="BC338"/>
  <c r="W338"/>
  <c r="AO338"/>
  <c r="BL338"/>
  <c r="BI338"/>
  <c r="AR338"/>
  <c r="AB338"/>
  <c r="BQ338"/>
  <c r="AX338"/>
  <c r="AH338"/>
  <c r="F338"/>
  <c r="AQ338"/>
  <c r="BU338"/>
  <c r="AK338"/>
  <c r="BM338"/>
  <c r="AE338"/>
  <c r="AW338"/>
  <c r="E338"/>
  <c r="BP338"/>
  <c r="BN338"/>
  <c r="AV338"/>
  <c r="AF338"/>
  <c r="BV338"/>
  <c r="BB338"/>
  <c r="AL338"/>
  <c r="V338"/>
  <c r="AY338"/>
  <c r="G338"/>
  <c r="AS338"/>
  <c r="BW338"/>
  <c r="AM338"/>
  <c r="BE338"/>
  <c r="Y338"/>
  <c r="BT338"/>
  <c r="BS338"/>
  <c r="AZ338"/>
  <c r="AJ338"/>
  <c r="H338"/>
  <c r="BF338"/>
  <c r="AP338"/>
  <c r="Z338"/>
  <c r="BG338"/>
  <c r="AA338"/>
  <c r="BA338"/>
  <c r="U338"/>
  <c r="AU338"/>
  <c r="BO338"/>
  <c r="AG338"/>
  <c r="BW335"/>
  <c r="BG335"/>
  <c r="AQ335"/>
  <c r="AA335"/>
  <c r="BQ335"/>
  <c r="AV335"/>
  <c r="Z335"/>
  <c r="BM335"/>
  <c r="AR335"/>
  <c r="V335"/>
  <c r="BI335"/>
  <c r="AN335"/>
  <c r="F335"/>
  <c r="BE335"/>
  <c r="AJ335"/>
  <c r="BK335"/>
  <c r="AU335"/>
  <c r="AE335"/>
  <c r="BV335"/>
  <c r="BA335"/>
  <c r="AF335"/>
  <c r="BR335"/>
  <c r="AW335"/>
  <c r="AB335"/>
  <c r="BN335"/>
  <c r="AS335"/>
  <c r="X335"/>
  <c r="BJ335"/>
  <c r="AO335"/>
  <c r="H335"/>
  <c r="BO335"/>
  <c r="AY335"/>
  <c r="AI335"/>
  <c r="G335"/>
  <c r="BF335"/>
  <c r="AK335"/>
  <c r="BX335"/>
  <c r="BB335"/>
  <c r="AG335"/>
  <c r="BT335"/>
  <c r="AX335"/>
  <c r="AC335"/>
  <c r="BP335"/>
  <c r="AT335"/>
  <c r="Y335"/>
  <c r="BS335"/>
  <c r="BC335"/>
  <c r="AM335"/>
  <c r="W335"/>
  <c r="BL335"/>
  <c r="AP335"/>
  <c r="U335"/>
  <c r="BH335"/>
  <c r="AL335"/>
  <c r="E335"/>
  <c r="BD335"/>
  <c r="AH335"/>
  <c r="BU335"/>
  <c r="AZ335"/>
  <c r="AD335"/>
  <c r="B358"/>
  <c r="B351"/>
  <c r="B356"/>
  <c r="B359"/>
  <c r="B362"/>
  <c r="B357"/>
  <c r="B350"/>
  <c r="B363"/>
  <c r="B355"/>
  <c r="B369"/>
  <c r="B360"/>
  <c r="B361"/>
  <c r="B354"/>
  <c r="B353"/>
  <c r="B352"/>
  <c r="BU333"/>
  <c r="BE333"/>
  <c r="AO333"/>
  <c r="Y333"/>
  <c r="BP333"/>
  <c r="AU333"/>
  <c r="Z333"/>
  <c r="BL333"/>
  <c r="AQ333"/>
  <c r="V333"/>
  <c r="BH333"/>
  <c r="AM333"/>
  <c r="F333"/>
  <c r="AN333"/>
  <c r="X333"/>
  <c r="BI333"/>
  <c r="AS333"/>
  <c r="AC333"/>
  <c r="BV333"/>
  <c r="AZ333"/>
  <c r="AE333"/>
  <c r="BR333"/>
  <c r="AV333"/>
  <c r="AA333"/>
  <c r="BN333"/>
  <c r="AR333"/>
  <c r="W333"/>
  <c r="BJ333"/>
  <c r="AT333"/>
  <c r="AD333"/>
  <c r="BM333"/>
  <c r="AW333"/>
  <c r="AG333"/>
  <c r="E333"/>
  <c r="BF333"/>
  <c r="AJ333"/>
  <c r="BW333"/>
  <c r="BB333"/>
  <c r="AF333"/>
  <c r="BS333"/>
  <c r="AX333"/>
  <c r="AB333"/>
  <c r="AI333"/>
  <c r="BO333"/>
  <c r="AY333"/>
  <c r="BQ333"/>
  <c r="BA333"/>
  <c r="AK333"/>
  <c r="U333"/>
  <c r="BK333"/>
  <c r="AP333"/>
  <c r="H333"/>
  <c r="BG333"/>
  <c r="AL333"/>
  <c r="BX333"/>
  <c r="BC333"/>
  <c r="AH333"/>
  <c r="BD333"/>
  <c r="G333"/>
  <c r="BT333"/>
  <c r="BV336"/>
  <c r="BF336"/>
  <c r="AP336"/>
  <c r="Z336"/>
  <c r="BT336"/>
  <c r="BD336"/>
  <c r="AN336"/>
  <c r="BK336"/>
  <c r="AE336"/>
  <c r="BM336"/>
  <c r="AG336"/>
  <c r="BO336"/>
  <c r="AI336"/>
  <c r="BQ336"/>
  <c r="AK336"/>
  <c r="BJ336"/>
  <c r="AT336"/>
  <c r="AD336"/>
  <c r="BX336"/>
  <c r="BH336"/>
  <c r="AR336"/>
  <c r="BS336"/>
  <c r="AM336"/>
  <c r="BU336"/>
  <c r="AO336"/>
  <c r="BW336"/>
  <c r="AQ336"/>
  <c r="E336"/>
  <c r="AS336"/>
  <c r="G336"/>
  <c r="BN336"/>
  <c r="AX336"/>
  <c r="AH336"/>
  <c r="F336"/>
  <c r="BL336"/>
  <c r="AV336"/>
  <c r="AF336"/>
  <c r="AU336"/>
  <c r="H336"/>
  <c r="AW336"/>
  <c r="U336"/>
  <c r="AY336"/>
  <c r="W336"/>
  <c r="BA336"/>
  <c r="X336"/>
  <c r="BR336"/>
  <c r="BB336"/>
  <c r="AL336"/>
  <c r="V336"/>
  <c r="BP336"/>
  <c r="AZ336"/>
  <c r="AJ336"/>
  <c r="BC336"/>
  <c r="Y336"/>
  <c r="BE336"/>
  <c r="AA336"/>
  <c r="BG336"/>
  <c r="AB336"/>
  <c r="BI336"/>
  <c r="AC336"/>
  <c r="BW331"/>
  <c r="BG331"/>
  <c r="AQ331"/>
  <c r="AA331"/>
  <c r="BR331"/>
  <c r="AW331"/>
  <c r="AB331"/>
  <c r="BN331"/>
  <c r="AS331"/>
  <c r="X331"/>
  <c r="BJ331"/>
  <c r="AO331"/>
  <c r="H331"/>
  <c r="BV331"/>
  <c r="AK331"/>
  <c r="BK331"/>
  <c r="AU331"/>
  <c r="AE331"/>
  <c r="BX331"/>
  <c r="BB331"/>
  <c r="AG331"/>
  <c r="BT331"/>
  <c r="AX331"/>
  <c r="AC331"/>
  <c r="BP331"/>
  <c r="AT331"/>
  <c r="Y331"/>
  <c r="Z331"/>
  <c r="BF331"/>
  <c r="U331"/>
  <c r="BO331"/>
  <c r="AY331"/>
  <c r="AI331"/>
  <c r="G331"/>
  <c r="BH331"/>
  <c r="AL331"/>
  <c r="E331"/>
  <c r="BD331"/>
  <c r="AH331"/>
  <c r="BU331"/>
  <c r="AZ331"/>
  <c r="AD331"/>
  <c r="AV331"/>
  <c r="AF331"/>
  <c r="AP331"/>
  <c r="BS331"/>
  <c r="BC331"/>
  <c r="AM331"/>
  <c r="W331"/>
  <c r="BM331"/>
  <c r="AR331"/>
  <c r="V331"/>
  <c r="BI331"/>
  <c r="AN331"/>
  <c r="F331"/>
  <c r="BE331"/>
  <c r="AJ331"/>
  <c r="BQ331"/>
  <c r="BA331"/>
  <c r="BL331"/>
  <c r="BV328"/>
  <c r="BF328"/>
  <c r="AP328"/>
  <c r="Z328"/>
  <c r="BQ328"/>
  <c r="AV328"/>
  <c r="AA328"/>
  <c r="BM328"/>
  <c r="AR328"/>
  <c r="W328"/>
  <c r="BI328"/>
  <c r="AN328"/>
  <c r="G328"/>
  <c r="BU328"/>
  <c r="AJ328"/>
  <c r="BJ328"/>
  <c r="AT328"/>
  <c r="AD328"/>
  <c r="BW328"/>
  <c r="BA328"/>
  <c r="AF328"/>
  <c r="BS328"/>
  <c r="AW328"/>
  <c r="AB328"/>
  <c r="BO328"/>
  <c r="AS328"/>
  <c r="X328"/>
  <c r="Y328"/>
  <c r="BE328"/>
  <c r="H328"/>
  <c r="BN328"/>
  <c r="AX328"/>
  <c r="AH328"/>
  <c r="F328"/>
  <c r="BG328"/>
  <c r="AK328"/>
  <c r="BX328"/>
  <c r="BC328"/>
  <c r="AG328"/>
  <c r="BT328"/>
  <c r="AY328"/>
  <c r="AC328"/>
  <c r="AU328"/>
  <c r="AE328"/>
  <c r="AO328"/>
  <c r="BR328"/>
  <c r="BB328"/>
  <c r="AL328"/>
  <c r="V328"/>
  <c r="BL328"/>
  <c r="AQ328"/>
  <c r="U328"/>
  <c r="BH328"/>
  <c r="AM328"/>
  <c r="E328"/>
  <c r="BD328"/>
  <c r="AI328"/>
  <c r="BP328"/>
  <c r="AZ328"/>
  <c r="BK328"/>
  <c r="BV332"/>
  <c r="BF332"/>
  <c r="AP332"/>
  <c r="Z332"/>
  <c r="BQ332"/>
  <c r="AV332"/>
  <c r="AA332"/>
  <c r="BM332"/>
  <c r="AR332"/>
  <c r="W332"/>
  <c r="BI332"/>
  <c r="AN332"/>
  <c r="G332"/>
  <c r="BP332"/>
  <c r="AZ332"/>
  <c r="BJ332"/>
  <c r="AT332"/>
  <c r="AD332"/>
  <c r="BW332"/>
  <c r="BA332"/>
  <c r="AF332"/>
  <c r="BS332"/>
  <c r="AW332"/>
  <c r="AB332"/>
  <c r="BO332"/>
  <c r="AS332"/>
  <c r="X332"/>
  <c r="H332"/>
  <c r="BU332"/>
  <c r="AJ332"/>
  <c r="BN332"/>
  <c r="AX332"/>
  <c r="AH332"/>
  <c r="F332"/>
  <c r="BG332"/>
  <c r="AK332"/>
  <c r="BX332"/>
  <c r="BC332"/>
  <c r="AG332"/>
  <c r="BT332"/>
  <c r="AY332"/>
  <c r="AC332"/>
  <c r="AO332"/>
  <c r="Y332"/>
  <c r="BE332"/>
  <c r="BR332"/>
  <c r="BB332"/>
  <c r="AL332"/>
  <c r="V332"/>
  <c r="BL332"/>
  <c r="AQ332"/>
  <c r="U332"/>
  <c r="BH332"/>
  <c r="AM332"/>
  <c r="E332"/>
  <c r="BD332"/>
  <c r="AI332"/>
  <c r="BK332"/>
  <c r="AU332"/>
  <c r="AE332"/>
  <c r="BU329"/>
  <c r="BE329"/>
  <c r="AO329"/>
  <c r="Y329"/>
  <c r="BP329"/>
  <c r="AU329"/>
  <c r="Z329"/>
  <c r="BL329"/>
  <c r="AQ329"/>
  <c r="V329"/>
  <c r="BH329"/>
  <c r="AM329"/>
  <c r="F329"/>
  <c r="BO329"/>
  <c r="AY329"/>
  <c r="BI329"/>
  <c r="AS329"/>
  <c r="AC329"/>
  <c r="BV329"/>
  <c r="AZ329"/>
  <c r="AE329"/>
  <c r="BR329"/>
  <c r="AV329"/>
  <c r="AA329"/>
  <c r="BN329"/>
  <c r="AR329"/>
  <c r="W329"/>
  <c r="G329"/>
  <c r="BT329"/>
  <c r="AI329"/>
  <c r="BM329"/>
  <c r="AW329"/>
  <c r="AG329"/>
  <c r="E329"/>
  <c r="BF329"/>
  <c r="AJ329"/>
  <c r="BW329"/>
  <c r="BB329"/>
  <c r="AF329"/>
  <c r="BS329"/>
  <c r="AX329"/>
  <c r="AB329"/>
  <c r="AN329"/>
  <c r="X329"/>
  <c r="BD329"/>
  <c r="BQ329"/>
  <c r="BA329"/>
  <c r="AK329"/>
  <c r="U329"/>
  <c r="BK329"/>
  <c r="AP329"/>
  <c r="H329"/>
  <c r="BG329"/>
  <c r="AL329"/>
  <c r="BX329"/>
  <c r="BC329"/>
  <c r="AH329"/>
  <c r="BJ329"/>
  <c r="AT329"/>
  <c r="AD329"/>
  <c r="BW339"/>
  <c r="BG339"/>
  <c r="AQ339"/>
  <c r="AA339"/>
  <c r="BR339"/>
  <c r="AW339"/>
  <c r="AB339"/>
  <c r="BP339"/>
  <c r="AT339"/>
  <c r="Y339"/>
  <c r="AS339"/>
  <c r="BF339"/>
  <c r="BT339"/>
  <c r="AC339"/>
  <c r="BA339"/>
  <c r="BK339"/>
  <c r="AU339"/>
  <c r="AE339"/>
  <c r="BX339"/>
  <c r="BB339"/>
  <c r="AG339"/>
  <c r="BU339"/>
  <c r="AZ339"/>
  <c r="AD339"/>
  <c r="BD339"/>
  <c r="BQ339"/>
  <c r="Z339"/>
  <c r="AN339"/>
  <c r="BL339"/>
  <c r="U339"/>
  <c r="BO339"/>
  <c r="AY339"/>
  <c r="AI339"/>
  <c r="G339"/>
  <c r="BH339"/>
  <c r="AL339"/>
  <c r="E339"/>
  <c r="BE339"/>
  <c r="AJ339"/>
  <c r="BN339"/>
  <c r="X339"/>
  <c r="AK339"/>
  <c r="AX339"/>
  <c r="BV339"/>
  <c r="AF339"/>
  <c r="BS339"/>
  <c r="BC339"/>
  <c r="AM339"/>
  <c r="W339"/>
  <c r="BM339"/>
  <c r="AR339"/>
  <c r="V339"/>
  <c r="BJ339"/>
  <c r="AO339"/>
  <c r="H339"/>
  <c r="AH339"/>
  <c r="AV339"/>
  <c r="BI339"/>
  <c r="F339"/>
  <c r="AP339"/>
  <c r="AJ334"/>
  <c r="BU334"/>
  <c r="Z334"/>
  <c r="AN334"/>
  <c r="V334"/>
  <c r="BE334"/>
  <c r="BA334"/>
  <c r="BD334"/>
  <c r="AQ334"/>
  <c r="F334"/>
  <c r="AE334"/>
  <c r="BX334"/>
  <c r="BH334"/>
  <c r="AR334"/>
  <c r="AB334"/>
  <c r="BR334"/>
  <c r="AW334"/>
  <c r="AA334"/>
  <c r="BN334"/>
  <c r="AS334"/>
  <c r="W334"/>
  <c r="BJ334"/>
  <c r="AO334"/>
  <c r="G334"/>
  <c r="BF334"/>
  <c r="AK334"/>
  <c r="AF334"/>
  <c r="BB334"/>
  <c r="BS334"/>
  <c r="AC334"/>
  <c r="AT334"/>
  <c r="BK334"/>
  <c r="U334"/>
  <c r="AZ334"/>
  <c r="BG334"/>
  <c r="E334"/>
  <c r="AH334"/>
  <c r="AD334"/>
  <c r="AU334"/>
  <c r="BT334"/>
  <c r="X334"/>
  <c r="BI334"/>
  <c r="AI334"/>
  <c r="BL334"/>
  <c r="AV334"/>
  <c r="BW334"/>
  <c r="AG334"/>
  <c r="AX334"/>
  <c r="BO334"/>
  <c r="Y334"/>
  <c r="AP334"/>
  <c r="BP334"/>
  <c r="H334"/>
  <c r="AL334"/>
  <c r="BC334"/>
  <c r="AY334"/>
  <c r="BQ334"/>
  <c r="BM334"/>
  <c r="AM334"/>
  <c r="BV334"/>
  <c r="BX330"/>
  <c r="BH330"/>
  <c r="AR330"/>
  <c r="AB330"/>
  <c r="BN330"/>
  <c r="AS330"/>
  <c r="W330"/>
  <c r="BJ330"/>
  <c r="AO330"/>
  <c r="G330"/>
  <c r="BF330"/>
  <c r="AK330"/>
  <c r="BW330"/>
  <c r="AL330"/>
  <c r="V330"/>
  <c r="BL330"/>
  <c r="AV330"/>
  <c r="AF330"/>
  <c r="BS330"/>
  <c r="AX330"/>
  <c r="AC330"/>
  <c r="BO330"/>
  <c r="AT330"/>
  <c r="Y330"/>
  <c r="BK330"/>
  <c r="AP330"/>
  <c r="U330"/>
  <c r="BG330"/>
  <c r="AQ330"/>
  <c r="AA330"/>
  <c r="BP330"/>
  <c r="AZ330"/>
  <c r="AJ330"/>
  <c r="H330"/>
  <c r="BC330"/>
  <c r="AH330"/>
  <c r="BU330"/>
  <c r="AY330"/>
  <c r="AD330"/>
  <c r="BQ330"/>
  <c r="AU330"/>
  <c r="Z330"/>
  <c r="AG330"/>
  <c r="BM330"/>
  <c r="AW330"/>
  <c r="BT330"/>
  <c r="BD330"/>
  <c r="AN330"/>
  <c r="X330"/>
  <c r="BI330"/>
  <c r="AM330"/>
  <c r="F330"/>
  <c r="BE330"/>
  <c r="AI330"/>
  <c r="BV330"/>
  <c r="BA330"/>
  <c r="AE330"/>
  <c r="BB330"/>
  <c r="E330"/>
  <c r="BR330"/>
  <c r="BW327"/>
  <c r="BG327"/>
  <c r="AQ327"/>
  <c r="AA327"/>
  <c r="BR327"/>
  <c r="AW327"/>
  <c r="AB327"/>
  <c r="BN327"/>
  <c r="AS327"/>
  <c r="X327"/>
  <c r="BJ327"/>
  <c r="AO327"/>
  <c r="BV327"/>
  <c r="AK327"/>
  <c r="U327"/>
  <c r="BK327"/>
  <c r="AU327"/>
  <c r="AE327"/>
  <c r="BX327"/>
  <c r="BB327"/>
  <c r="AG327"/>
  <c r="BT327"/>
  <c r="AX327"/>
  <c r="AC327"/>
  <c r="BP327"/>
  <c r="AT327"/>
  <c r="Y327"/>
  <c r="BF327"/>
  <c r="AP327"/>
  <c r="Z327"/>
  <c r="BO327"/>
  <c r="AY327"/>
  <c r="AI327"/>
  <c r="G327"/>
  <c r="BH327"/>
  <c r="AL327"/>
  <c r="E327"/>
  <c r="BD327"/>
  <c r="AH327"/>
  <c r="BU327"/>
  <c r="AZ327"/>
  <c r="AD327"/>
  <c r="AF327"/>
  <c r="BL327"/>
  <c r="AV327"/>
  <c r="BS327"/>
  <c r="BC327"/>
  <c r="AM327"/>
  <c r="W327"/>
  <c r="BM327"/>
  <c r="AR327"/>
  <c r="V327"/>
  <c r="BI327"/>
  <c r="AN327"/>
  <c r="F327"/>
  <c r="BE327"/>
  <c r="AJ327"/>
  <c r="BA327"/>
  <c r="H327"/>
  <c r="BQ327"/>
  <c r="B24" i="1"/>
  <c r="B25"/>
  <c r="X23" i="4"/>
  <c r="C26" i="1"/>
  <c r="B26" l="1"/>
  <c r="B27"/>
  <c r="C28"/>
  <c r="X25" i="4"/>
  <c r="C30" i="1" l="1"/>
  <c r="B28"/>
  <c r="B29"/>
  <c r="X27" i="4"/>
  <c r="C32" i="1" l="1"/>
  <c r="X29" i="4"/>
  <c r="B31" i="1"/>
  <c r="B30"/>
  <c r="B32" l="1"/>
  <c r="B33"/>
  <c r="X31" i="4"/>
  <c r="C34" i="1"/>
  <c r="B35" l="1"/>
  <c r="B34"/>
  <c r="X33" i="4"/>
  <c r="C20" i="12" l="1"/>
  <c r="C18"/>
  <c r="C21"/>
  <c r="C22"/>
  <c r="C19"/>
  <c r="C23"/>
  <c r="BM20"/>
  <c r="BM22"/>
  <c r="BM19"/>
  <c r="BM18"/>
  <c r="BM21"/>
  <c r="BM23"/>
  <c r="BN18"/>
  <c r="BN19"/>
  <c r="BN23"/>
  <c r="BN22"/>
  <c r="BN21"/>
  <c r="BN20"/>
  <c r="BN12"/>
  <c r="BM29"/>
  <c r="BM13"/>
  <c r="BM12"/>
  <c r="BM8"/>
  <c r="BN9"/>
  <c r="BN13"/>
  <c r="BN36"/>
  <c r="BN17"/>
  <c r="BN16"/>
  <c r="BM10"/>
  <c r="BN10"/>
  <c r="BM17"/>
  <c r="BM5"/>
  <c r="BM9"/>
  <c r="BM36"/>
  <c r="BN28"/>
  <c r="BM24"/>
  <c r="BN15"/>
  <c r="BM7"/>
  <c r="BN29"/>
  <c r="BM15"/>
  <c r="BM6"/>
  <c r="BN6"/>
  <c r="BM14"/>
  <c r="BN14"/>
  <c r="BN37"/>
  <c r="BN35"/>
  <c r="BM47"/>
  <c r="BN39"/>
  <c r="BN11"/>
  <c r="BM38"/>
  <c r="BM11"/>
  <c r="BN33"/>
  <c r="BN8"/>
  <c r="BN59"/>
  <c r="BM40"/>
  <c r="BM28"/>
  <c r="BM33"/>
  <c r="BM37"/>
  <c r="BM41"/>
  <c r="BN38"/>
  <c r="BM32"/>
  <c r="BM39"/>
  <c r="BN34"/>
  <c r="BN32"/>
  <c r="BN47"/>
  <c r="BM31"/>
  <c r="BM30"/>
  <c r="BM59"/>
  <c r="C17"/>
  <c r="BN40"/>
  <c r="BM54"/>
  <c r="BN41"/>
  <c r="BM51"/>
  <c r="BN52"/>
  <c r="BM63"/>
  <c r="BM64"/>
  <c r="BM55"/>
  <c r="C16"/>
  <c r="C6"/>
  <c r="BN54"/>
  <c r="BM53"/>
  <c r="BM57"/>
  <c r="BN30"/>
  <c r="C9"/>
  <c r="BN64"/>
  <c r="BN60"/>
  <c r="BN62"/>
  <c r="C12"/>
  <c r="BM56"/>
  <c r="BM34"/>
  <c r="BN57"/>
  <c r="BN56"/>
  <c r="BN55"/>
  <c r="BN63"/>
  <c r="BM70"/>
  <c r="BN53"/>
  <c r="C11"/>
  <c r="BM61"/>
  <c r="BM52"/>
  <c r="BM60"/>
  <c r="C15"/>
  <c r="BN31"/>
  <c r="BN61"/>
  <c r="BM62"/>
  <c r="BN58"/>
  <c r="C79"/>
  <c r="BN51"/>
  <c r="BM58"/>
  <c r="BN70"/>
  <c r="BN77"/>
  <c r="C78"/>
  <c r="C51"/>
  <c r="BN83"/>
  <c r="C32"/>
  <c r="BM78"/>
  <c r="BN81"/>
  <c r="C63"/>
  <c r="C70"/>
  <c r="C34"/>
  <c r="BN75"/>
  <c r="BM93"/>
  <c r="BM83"/>
  <c r="C58"/>
  <c r="BN93"/>
  <c r="C76"/>
  <c r="C36"/>
  <c r="C61"/>
  <c r="C10"/>
  <c r="BM85"/>
  <c r="C85"/>
  <c r="C28"/>
  <c r="BN80"/>
  <c r="C35"/>
  <c r="C13"/>
  <c r="BM75"/>
  <c r="C81"/>
  <c r="BM81"/>
  <c r="BM84"/>
  <c r="C84"/>
  <c r="C39"/>
  <c r="C7"/>
  <c r="C75"/>
  <c r="BM80"/>
  <c r="BM74"/>
  <c r="BN76"/>
  <c r="C86"/>
  <c r="BM82"/>
  <c r="C30"/>
  <c r="C80"/>
  <c r="BM77"/>
  <c r="BM76"/>
  <c r="C108"/>
  <c r="C56"/>
  <c r="C53"/>
  <c r="C82"/>
  <c r="C55"/>
  <c r="C59"/>
  <c r="C77"/>
  <c r="C52"/>
  <c r="BN78"/>
  <c r="BN79"/>
  <c r="BN87"/>
  <c r="C47"/>
  <c r="C31"/>
  <c r="BN74"/>
  <c r="C40"/>
  <c r="C29"/>
  <c r="C37"/>
  <c r="C41"/>
  <c r="C57"/>
  <c r="C5"/>
  <c r="C103"/>
  <c r="C54"/>
  <c r="C74"/>
  <c r="BM87"/>
  <c r="C33"/>
  <c r="BN84"/>
  <c r="C64"/>
  <c r="BN86"/>
  <c r="C83"/>
  <c r="C62"/>
  <c r="C93"/>
  <c r="C8"/>
  <c r="C14"/>
  <c r="C60"/>
  <c r="BN7"/>
  <c r="C38"/>
  <c r="BN82"/>
  <c r="C87"/>
  <c r="BN85"/>
  <c r="BM79"/>
  <c r="BM86"/>
  <c r="C24"/>
  <c r="C100"/>
  <c r="BN104"/>
  <c r="BN105"/>
  <c r="BN110"/>
  <c r="C104"/>
  <c r="BM35"/>
  <c r="C99"/>
  <c r="BN116"/>
  <c r="BM108"/>
  <c r="BN97"/>
  <c r="BN103"/>
  <c r="BM107"/>
  <c r="BM105"/>
  <c r="BM110"/>
  <c r="BN99"/>
  <c r="BN24"/>
  <c r="BN102"/>
  <c r="BN107"/>
  <c r="BM16"/>
  <c r="C109"/>
  <c r="C101"/>
  <c r="C105"/>
  <c r="C124"/>
  <c r="BN98"/>
  <c r="BN5"/>
  <c r="BM116"/>
  <c r="BM106"/>
  <c r="BM104"/>
  <c r="BN101"/>
  <c r="BN106"/>
  <c r="C107"/>
  <c r="C102"/>
  <c r="C106"/>
  <c r="BM98"/>
  <c r="BM100"/>
  <c r="C110"/>
  <c r="BM101"/>
  <c r="BN109"/>
  <c r="BM99"/>
  <c r="C116"/>
  <c r="BN100"/>
  <c r="BM103"/>
  <c r="BM97"/>
  <c r="C98"/>
  <c r="BM109"/>
  <c r="C97"/>
  <c r="BN108"/>
  <c r="BM102"/>
  <c r="BN127"/>
  <c r="C130"/>
  <c r="C128"/>
  <c r="BM121"/>
  <c r="BM127"/>
  <c r="BN125"/>
  <c r="BN120"/>
  <c r="BN131"/>
  <c r="BM132"/>
  <c r="C120"/>
  <c r="C121"/>
  <c r="BN133"/>
  <c r="C131"/>
  <c r="BM131"/>
  <c r="BM124"/>
  <c r="C123"/>
  <c r="C122"/>
  <c r="C126"/>
  <c r="BN139"/>
  <c r="BN128"/>
  <c r="BN126"/>
  <c r="C129"/>
  <c r="BN121"/>
  <c r="BM130"/>
  <c r="BN129"/>
  <c r="BM133"/>
  <c r="BM126"/>
  <c r="C133"/>
  <c r="BM128"/>
  <c r="BM125"/>
  <c r="BN122"/>
  <c r="C144"/>
  <c r="C127"/>
  <c r="BN124"/>
  <c r="C125"/>
  <c r="BM123"/>
  <c r="BN132"/>
  <c r="C132"/>
  <c r="BM152"/>
  <c r="C139"/>
  <c r="BM139"/>
  <c r="BM120"/>
  <c r="BM129"/>
  <c r="BN123"/>
  <c r="BM122"/>
  <c r="BN130"/>
  <c r="BM143"/>
  <c r="C152"/>
  <c r="C145"/>
  <c r="C156"/>
  <c r="C154"/>
  <c r="BN155"/>
  <c r="C150"/>
  <c r="BM154"/>
  <c r="BM150"/>
  <c r="C143"/>
  <c r="BM145"/>
  <c r="BM148"/>
  <c r="BN152"/>
  <c r="C147"/>
  <c r="C148"/>
  <c r="C155"/>
  <c r="BM162"/>
  <c r="BN146"/>
  <c r="C162"/>
  <c r="C151"/>
  <c r="BN143"/>
  <c r="BN153"/>
  <c r="BM146"/>
  <c r="BM149"/>
  <c r="BN156"/>
  <c r="BN148"/>
  <c r="BN149"/>
  <c r="BM147"/>
  <c r="BN147"/>
  <c r="BN151"/>
  <c r="C146"/>
  <c r="BN150"/>
  <c r="BN145"/>
  <c r="BM144"/>
  <c r="BN162"/>
  <c r="BM155"/>
  <c r="BN144"/>
  <c r="C149"/>
  <c r="BM153"/>
  <c r="BM151"/>
  <c r="BM156"/>
  <c r="BN154"/>
  <c r="C153"/>
  <c r="CC143" i="5" l="1"/>
  <c r="CB143"/>
  <c r="CB8"/>
  <c r="CC23"/>
  <c r="CC21"/>
  <c r="CC20"/>
  <c r="CC22"/>
  <c r="CC19"/>
  <c r="CC8"/>
  <c r="AK8" s="1"/>
  <c r="CC7"/>
  <c r="CC11"/>
  <c r="CC16"/>
  <c r="CC14"/>
  <c r="CC18"/>
  <c r="CC15"/>
  <c r="CC13"/>
  <c r="CB17"/>
  <c r="CC6"/>
  <c r="CB5"/>
  <c r="CB23"/>
  <c r="CB6"/>
  <c r="CB22"/>
  <c r="CC10"/>
  <c r="CB30"/>
  <c r="CB14"/>
  <c r="CB13"/>
  <c r="CB7"/>
  <c r="CB16"/>
  <c r="CB18"/>
  <c r="CB20"/>
  <c r="CB12"/>
  <c r="CB19"/>
  <c r="CB34"/>
  <c r="CC29"/>
  <c r="CC45"/>
  <c r="CC41"/>
  <c r="CC34"/>
  <c r="CB46"/>
  <c r="CB10"/>
  <c r="CB38"/>
  <c r="CC12"/>
  <c r="CB33"/>
  <c r="CC40"/>
  <c r="CC43"/>
  <c r="CB47"/>
  <c r="CC36"/>
  <c r="CC5"/>
  <c r="CC9"/>
  <c r="CC28"/>
  <c r="CB21"/>
  <c r="CC47"/>
  <c r="CC31"/>
  <c r="CC42"/>
  <c r="CB43"/>
  <c r="CC39"/>
  <c r="CB44"/>
  <c r="CB41"/>
  <c r="CB32"/>
  <c r="CC17"/>
  <c r="CC24"/>
  <c r="CB36"/>
  <c r="CB29"/>
  <c r="CB42"/>
  <c r="CB39"/>
  <c r="CB15"/>
  <c r="CC37"/>
  <c r="CB55"/>
  <c r="CB68"/>
  <c r="CB9"/>
  <c r="AB9" s="1"/>
  <c r="CB37"/>
  <c r="CB59"/>
  <c r="CC55"/>
  <c r="CB11"/>
  <c r="BD11" s="1"/>
  <c r="CB45"/>
  <c r="CC32"/>
  <c r="CC44"/>
  <c r="AF44" s="1"/>
  <c r="CB31"/>
  <c r="CC38"/>
  <c r="CB54"/>
  <c r="CC58"/>
  <c r="CB58"/>
  <c r="CB35"/>
  <c r="CB24"/>
  <c r="CC63"/>
  <c r="CC59"/>
  <c r="CC33"/>
  <c r="CC46"/>
  <c r="CC52"/>
  <c r="CC53"/>
  <c r="CC61"/>
  <c r="CC51"/>
  <c r="CB67"/>
  <c r="CB66"/>
  <c r="CC76"/>
  <c r="CB87"/>
  <c r="CB53"/>
  <c r="CC56"/>
  <c r="CB64"/>
  <c r="CB62"/>
  <c r="CB78"/>
  <c r="CB61"/>
  <c r="CB28"/>
  <c r="CC69"/>
  <c r="CC66"/>
  <c r="CC60"/>
  <c r="CC62"/>
  <c r="CC30"/>
  <c r="CC67"/>
  <c r="CC74"/>
  <c r="CC92"/>
  <c r="CB51"/>
  <c r="CC80"/>
  <c r="CC64"/>
  <c r="CB82"/>
  <c r="CB85"/>
  <c r="CB75"/>
  <c r="CB90"/>
  <c r="CC86"/>
  <c r="CB56"/>
  <c r="CB60"/>
  <c r="CC90"/>
  <c r="CC54"/>
  <c r="CB40"/>
  <c r="CB65"/>
  <c r="CC84"/>
  <c r="CC57"/>
  <c r="CB69"/>
  <c r="CC35"/>
  <c r="CC65"/>
  <c r="CB76"/>
  <c r="CC68"/>
  <c r="CC70"/>
  <c r="CC79"/>
  <c r="CB81"/>
  <c r="CB70"/>
  <c r="CB84"/>
  <c r="CB52"/>
  <c r="CC137"/>
  <c r="CB57"/>
  <c r="CB74"/>
  <c r="CB63"/>
  <c r="CC83"/>
  <c r="CB79"/>
  <c r="CC77"/>
  <c r="CB91"/>
  <c r="CC88"/>
  <c r="CB88"/>
  <c r="CB89"/>
  <c r="CB136"/>
  <c r="CC87"/>
  <c r="CB120"/>
  <c r="CC91"/>
  <c r="CB130"/>
  <c r="CB86"/>
  <c r="CC82"/>
  <c r="CC139"/>
  <c r="CC134"/>
  <c r="CB77"/>
  <c r="CC121"/>
  <c r="CC81"/>
  <c r="CB80"/>
  <c r="CC93"/>
  <c r="CC85"/>
  <c r="CB92"/>
  <c r="CC78"/>
  <c r="CC125"/>
  <c r="CB83"/>
  <c r="CB122"/>
  <c r="CB131"/>
  <c r="CC130"/>
  <c r="CB127"/>
  <c r="CC126"/>
  <c r="CC75"/>
  <c r="CB137"/>
  <c r="CB135"/>
  <c r="CB134"/>
  <c r="CC129"/>
  <c r="CC133"/>
  <c r="CB124"/>
  <c r="CC89"/>
  <c r="CB93"/>
  <c r="CB199"/>
  <c r="CC136"/>
  <c r="CB128"/>
  <c r="CB138"/>
  <c r="CB195"/>
  <c r="CB132"/>
  <c r="CB123"/>
  <c r="CB192"/>
  <c r="CB206"/>
  <c r="CC135"/>
  <c r="CB194"/>
  <c r="CB236"/>
  <c r="CB367"/>
  <c r="CB355"/>
  <c r="CB350"/>
  <c r="CC360"/>
  <c r="CB352"/>
  <c r="CB366"/>
  <c r="CC353"/>
  <c r="CB361"/>
  <c r="CC363"/>
  <c r="CB362"/>
  <c r="CC365"/>
  <c r="CB357"/>
  <c r="CC355"/>
  <c r="CC359"/>
  <c r="CC367"/>
  <c r="CB363"/>
  <c r="CB354"/>
  <c r="CB368"/>
  <c r="CB356"/>
  <c r="CC356"/>
  <c r="CC358"/>
  <c r="CB364"/>
  <c r="CB359"/>
  <c r="CC352"/>
  <c r="CC362"/>
  <c r="CB365"/>
  <c r="CC364"/>
  <c r="CB360"/>
  <c r="CB353"/>
  <c r="CC357"/>
  <c r="CC123"/>
  <c r="CC128"/>
  <c r="CB139"/>
  <c r="CC124"/>
  <c r="CB125"/>
  <c r="CC138"/>
  <c r="CC132"/>
  <c r="CC131"/>
  <c r="CC120"/>
  <c r="CB121"/>
  <c r="CB129"/>
  <c r="CC122"/>
  <c r="CC127"/>
  <c r="CB126"/>
  <c r="CB133"/>
  <c r="CC191"/>
  <c r="CB203"/>
  <c r="CC200"/>
  <c r="CC205"/>
  <c r="CC206"/>
  <c r="CC194"/>
  <c r="CB204"/>
  <c r="CB197"/>
  <c r="CB193"/>
  <c r="CB205"/>
  <c r="CC202"/>
  <c r="CB200"/>
  <c r="CC192"/>
  <c r="CC208"/>
  <c r="CC204"/>
  <c r="CC201"/>
  <c r="CC197"/>
  <c r="CB198"/>
  <c r="CB190"/>
  <c r="CB196"/>
  <c r="CC196"/>
  <c r="CB191"/>
  <c r="CB207"/>
  <c r="CC190"/>
  <c r="CC193"/>
  <c r="CC203"/>
  <c r="BP203" s="1"/>
  <c r="CC189"/>
  <c r="CB201"/>
  <c r="CC198"/>
  <c r="CB202"/>
  <c r="CB208"/>
  <c r="CB189"/>
  <c r="CC207"/>
  <c r="CC199"/>
  <c r="CC195"/>
  <c r="CC213"/>
  <c r="CC212"/>
  <c r="CC235"/>
  <c r="CC237"/>
  <c r="CB213"/>
  <c r="CB212"/>
  <c r="CB235"/>
  <c r="CC236"/>
  <c r="CB237"/>
  <c r="CB369"/>
  <c r="CC351"/>
  <c r="CC366"/>
  <c r="CB358"/>
  <c r="CC368"/>
  <c r="CC350"/>
  <c r="CB351"/>
  <c r="CC361"/>
  <c r="CC369"/>
  <c r="CC354"/>
  <c r="BN5"/>
  <c r="Y5"/>
  <c r="BA5"/>
  <c r="AX5"/>
  <c r="U5"/>
  <c r="W5"/>
  <c r="V5"/>
  <c r="AP5"/>
  <c r="BF5"/>
  <c r="BJ5"/>
  <c r="BR5"/>
  <c r="AF5"/>
  <c r="AW5"/>
  <c r="AI5"/>
  <c r="AG5"/>
  <c r="BH5"/>
  <c r="AR5"/>
  <c r="BG5"/>
  <c r="BP5"/>
  <c r="BW5"/>
  <c r="BS5"/>
  <c r="AN5"/>
  <c r="BI5"/>
  <c r="AM5"/>
  <c r="G5"/>
  <c r="BB5"/>
  <c r="H5"/>
  <c r="BQ5"/>
  <c r="AY5"/>
  <c r="BC5"/>
  <c r="AS10"/>
  <c r="BN10"/>
  <c r="AV10"/>
  <c r="AY10"/>
  <c r="AC10"/>
  <c r="V10"/>
  <c r="AX10"/>
  <c r="AL10"/>
  <c r="BM10"/>
  <c r="BA10"/>
  <c r="BP10"/>
  <c r="BS10"/>
  <c r="E10"/>
  <c r="AK10"/>
  <c r="AG10"/>
  <c r="BE10"/>
  <c r="F10"/>
  <c r="BC10"/>
  <c r="AN10"/>
  <c r="BV10"/>
  <c r="BW10"/>
  <c r="Z10"/>
  <c r="BL10"/>
  <c r="AM10"/>
  <c r="BR10"/>
  <c r="AR10"/>
  <c r="AA10"/>
  <c r="BQ10"/>
  <c r="BX10"/>
  <c r="X10"/>
  <c r="BG9"/>
  <c r="AL9" l="1"/>
  <c r="AM11"/>
  <c r="AC8"/>
  <c r="BH9"/>
  <c r="G9"/>
  <c r="AS11"/>
  <c r="BP8"/>
  <c r="AC9"/>
  <c r="BN9"/>
  <c r="W11"/>
  <c r="AG9"/>
  <c r="X11"/>
  <c r="BO8"/>
  <c r="BX9"/>
  <c r="BE9"/>
  <c r="F9"/>
  <c r="AD9"/>
  <c r="AF11"/>
  <c r="BL8"/>
  <c r="AL8"/>
  <c r="BI9"/>
  <c r="V9"/>
  <c r="AH9"/>
  <c r="AN9"/>
  <c r="AV11"/>
  <c r="AK11"/>
  <c r="AJ8"/>
  <c r="AS8"/>
  <c r="AQ9"/>
  <c r="AV9"/>
  <c r="BW9"/>
  <c r="BF9"/>
  <c r="Z9"/>
  <c r="H9"/>
  <c r="BB9"/>
  <c r="AR9"/>
  <c r="AZ9"/>
  <c r="BG11"/>
  <c r="BU11"/>
  <c r="AY11"/>
  <c r="AR11"/>
  <c r="AG8"/>
  <c r="Z8"/>
  <c r="G8"/>
  <c r="BE8"/>
  <c r="BD9"/>
  <c r="AJ9"/>
  <c r="BQ9"/>
  <c r="BL9"/>
  <c r="BR9"/>
  <c r="AA9"/>
  <c r="Y11"/>
  <c r="AX11"/>
  <c r="AB11"/>
  <c r="AP8"/>
  <c r="AN8"/>
  <c r="AI8"/>
  <c r="Y9"/>
  <c r="X9"/>
  <c r="AU9"/>
  <c r="AK9"/>
  <c r="AM9"/>
  <c r="BJ9"/>
  <c r="U9"/>
  <c r="BO9"/>
  <c r="BK9"/>
  <c r="AF9"/>
  <c r="AP9"/>
  <c r="BV9"/>
  <c r="BC9"/>
  <c r="W9"/>
  <c r="AI9"/>
  <c r="BR11"/>
  <c r="BC11"/>
  <c r="Z11"/>
  <c r="BT11"/>
  <c r="AI11"/>
  <c r="AE11"/>
  <c r="E11"/>
  <c r="AO11"/>
  <c r="AX8"/>
  <c r="BK8"/>
  <c r="H8"/>
  <c r="U8"/>
  <c r="AW8"/>
  <c r="BM8"/>
  <c r="F8"/>
  <c r="BF8"/>
  <c r="AS9"/>
  <c r="BT9"/>
  <c r="E9"/>
  <c r="BM9"/>
  <c r="BP9"/>
  <c r="AX9"/>
  <c r="AW9"/>
  <c r="BS9"/>
  <c r="BA9"/>
  <c r="AY9"/>
  <c r="AT9"/>
  <c r="AO9"/>
  <c r="BU9"/>
  <c r="AE9"/>
  <c r="AU11"/>
  <c r="BB11"/>
  <c r="AZ11"/>
  <c r="AW11"/>
  <c r="BP11"/>
  <c r="AN11"/>
  <c r="AQ11"/>
  <c r="AD8"/>
  <c r="BA8"/>
  <c r="Y8"/>
  <c r="BN8"/>
  <c r="AF8"/>
  <c r="BG8"/>
  <c r="BW8"/>
  <c r="I351"/>
  <c r="J351"/>
  <c r="K351"/>
  <c r="L351"/>
  <c r="I208"/>
  <c r="J208"/>
  <c r="K208"/>
  <c r="L208"/>
  <c r="I207"/>
  <c r="J207"/>
  <c r="K207"/>
  <c r="L207"/>
  <c r="I190"/>
  <c r="J190"/>
  <c r="K190"/>
  <c r="L190"/>
  <c r="I204"/>
  <c r="J204"/>
  <c r="K204"/>
  <c r="L204"/>
  <c r="I126"/>
  <c r="J126"/>
  <c r="K126"/>
  <c r="L126"/>
  <c r="I121"/>
  <c r="J121"/>
  <c r="K121"/>
  <c r="L121"/>
  <c r="I360"/>
  <c r="J360"/>
  <c r="K360"/>
  <c r="L360"/>
  <c r="I363"/>
  <c r="J363"/>
  <c r="K363"/>
  <c r="L363"/>
  <c r="I357"/>
  <c r="J357"/>
  <c r="K357"/>
  <c r="L357"/>
  <c r="I361"/>
  <c r="J361"/>
  <c r="K361"/>
  <c r="L361"/>
  <c r="I236"/>
  <c r="J236"/>
  <c r="K236"/>
  <c r="L236"/>
  <c r="I192"/>
  <c r="J192"/>
  <c r="K192"/>
  <c r="L192"/>
  <c r="I138"/>
  <c r="J138"/>
  <c r="K138"/>
  <c r="L138"/>
  <c r="I93"/>
  <c r="J93"/>
  <c r="K93"/>
  <c r="L93"/>
  <c r="I131"/>
  <c r="J131"/>
  <c r="K131"/>
  <c r="L131"/>
  <c r="I80"/>
  <c r="J80"/>
  <c r="K80"/>
  <c r="L80"/>
  <c r="I130"/>
  <c r="J130"/>
  <c r="K130"/>
  <c r="L130"/>
  <c r="I136"/>
  <c r="J136"/>
  <c r="K136"/>
  <c r="L136"/>
  <c r="I91"/>
  <c r="J91"/>
  <c r="K91"/>
  <c r="L91"/>
  <c r="I63"/>
  <c r="J63"/>
  <c r="K63"/>
  <c r="L63"/>
  <c r="I52"/>
  <c r="J52"/>
  <c r="K52"/>
  <c r="L52"/>
  <c r="I90"/>
  <c r="J90"/>
  <c r="K90"/>
  <c r="L90"/>
  <c r="I61"/>
  <c r="J61"/>
  <c r="K61"/>
  <c r="L61"/>
  <c r="I66"/>
  <c r="J66"/>
  <c r="K66"/>
  <c r="L66"/>
  <c r="I58"/>
  <c r="J58"/>
  <c r="K58"/>
  <c r="L58"/>
  <c r="I31"/>
  <c r="J31"/>
  <c r="K31"/>
  <c r="L31"/>
  <c r="I11"/>
  <c r="J11"/>
  <c r="K11"/>
  <c r="L11"/>
  <c r="I9"/>
  <c r="J9"/>
  <c r="K9"/>
  <c r="L9"/>
  <c r="I15"/>
  <c r="J15"/>
  <c r="K15"/>
  <c r="L15"/>
  <c r="I36"/>
  <c r="J36"/>
  <c r="K36"/>
  <c r="L36"/>
  <c r="I41"/>
  <c r="J41"/>
  <c r="K41"/>
  <c r="L41"/>
  <c r="I47"/>
  <c r="J47"/>
  <c r="K47"/>
  <c r="L47"/>
  <c r="I34"/>
  <c r="J34"/>
  <c r="K34"/>
  <c r="L34"/>
  <c r="I18"/>
  <c r="J18"/>
  <c r="K18"/>
  <c r="L18"/>
  <c r="I14"/>
  <c r="J14"/>
  <c r="K14"/>
  <c r="L14"/>
  <c r="I6"/>
  <c r="J6"/>
  <c r="K6"/>
  <c r="L6"/>
  <c r="I17"/>
  <c r="J17"/>
  <c r="K17"/>
  <c r="L17"/>
  <c r="I358"/>
  <c r="J358"/>
  <c r="K358"/>
  <c r="L358"/>
  <c r="I237"/>
  <c r="J237"/>
  <c r="K237"/>
  <c r="L237"/>
  <c r="I213"/>
  <c r="J213"/>
  <c r="K213"/>
  <c r="L213"/>
  <c r="I189"/>
  <c r="J189"/>
  <c r="K189"/>
  <c r="L189"/>
  <c r="I201"/>
  <c r="J201"/>
  <c r="K201"/>
  <c r="L201"/>
  <c r="I196"/>
  <c r="J196"/>
  <c r="K196"/>
  <c r="L196"/>
  <c r="I200"/>
  <c r="J200"/>
  <c r="K200"/>
  <c r="L200"/>
  <c r="I197"/>
  <c r="J197"/>
  <c r="K197"/>
  <c r="L197"/>
  <c r="I133"/>
  <c r="J133"/>
  <c r="K133"/>
  <c r="L133"/>
  <c r="I129"/>
  <c r="J129"/>
  <c r="K129"/>
  <c r="L129"/>
  <c r="I139"/>
  <c r="J139"/>
  <c r="K139"/>
  <c r="L139"/>
  <c r="I353"/>
  <c r="J353"/>
  <c r="K353"/>
  <c r="L353"/>
  <c r="I354"/>
  <c r="J354"/>
  <c r="K354"/>
  <c r="L354"/>
  <c r="I352"/>
  <c r="J352"/>
  <c r="K352"/>
  <c r="L352"/>
  <c r="I367"/>
  <c r="J367"/>
  <c r="K367"/>
  <c r="L367"/>
  <c r="I206"/>
  <c r="J206"/>
  <c r="K206"/>
  <c r="L206"/>
  <c r="I195"/>
  <c r="J195"/>
  <c r="K195"/>
  <c r="L195"/>
  <c r="I199"/>
  <c r="J199"/>
  <c r="K199"/>
  <c r="L199"/>
  <c r="I137"/>
  <c r="J137"/>
  <c r="K137"/>
  <c r="L137"/>
  <c r="I77"/>
  <c r="J77"/>
  <c r="K77"/>
  <c r="L77"/>
  <c r="I86"/>
  <c r="J86"/>
  <c r="K86"/>
  <c r="L86"/>
  <c r="I81"/>
  <c r="J81"/>
  <c r="K81"/>
  <c r="L81"/>
  <c r="I76"/>
  <c r="J76"/>
  <c r="K76"/>
  <c r="L76"/>
  <c r="I82"/>
  <c r="J82"/>
  <c r="K82"/>
  <c r="L82"/>
  <c r="I28"/>
  <c r="J28"/>
  <c r="K28"/>
  <c r="L28"/>
  <c r="I64"/>
  <c r="J64"/>
  <c r="K64"/>
  <c r="L64"/>
  <c r="I35"/>
  <c r="J35"/>
  <c r="K35"/>
  <c r="L35"/>
  <c r="I45"/>
  <c r="J45"/>
  <c r="K45"/>
  <c r="L45"/>
  <c r="I37"/>
  <c r="J37"/>
  <c r="K37"/>
  <c r="L37"/>
  <c r="I29"/>
  <c r="J29"/>
  <c r="K29"/>
  <c r="L29"/>
  <c r="I32"/>
  <c r="J32"/>
  <c r="K32"/>
  <c r="L32"/>
  <c r="I43"/>
  <c r="J43"/>
  <c r="K43"/>
  <c r="L43"/>
  <c r="I21"/>
  <c r="J21"/>
  <c r="K21"/>
  <c r="L21"/>
  <c r="I33"/>
  <c r="J33"/>
  <c r="K33"/>
  <c r="L33"/>
  <c r="I46"/>
  <c r="J46"/>
  <c r="K46"/>
  <c r="L46"/>
  <c r="I20"/>
  <c r="J20"/>
  <c r="K20"/>
  <c r="L20"/>
  <c r="I13"/>
  <c r="J13"/>
  <c r="K13"/>
  <c r="L13"/>
  <c r="I22"/>
  <c r="J22"/>
  <c r="K22"/>
  <c r="L22"/>
  <c r="I143"/>
  <c r="J143"/>
  <c r="K143"/>
  <c r="L143"/>
  <c r="I369"/>
  <c r="J369"/>
  <c r="K369"/>
  <c r="L369"/>
  <c r="I212"/>
  <c r="J212"/>
  <c r="K212"/>
  <c r="L212"/>
  <c r="I193"/>
  <c r="J193"/>
  <c r="K193"/>
  <c r="L193"/>
  <c r="I365"/>
  <c r="J365"/>
  <c r="K365"/>
  <c r="L365"/>
  <c r="I364"/>
  <c r="J364"/>
  <c r="K364"/>
  <c r="L364"/>
  <c r="I368"/>
  <c r="J368"/>
  <c r="K368"/>
  <c r="L368"/>
  <c r="I362"/>
  <c r="J362"/>
  <c r="K362"/>
  <c r="L362"/>
  <c r="I366"/>
  <c r="J366"/>
  <c r="K366"/>
  <c r="L366"/>
  <c r="I355"/>
  <c r="J355"/>
  <c r="K355"/>
  <c r="L355"/>
  <c r="I132"/>
  <c r="J132"/>
  <c r="K132"/>
  <c r="L132"/>
  <c r="I124"/>
  <c r="J124"/>
  <c r="K124"/>
  <c r="L124"/>
  <c r="I135"/>
  <c r="J135"/>
  <c r="K135"/>
  <c r="L135"/>
  <c r="I127"/>
  <c r="J127"/>
  <c r="K127"/>
  <c r="L127"/>
  <c r="I83"/>
  <c r="J83"/>
  <c r="K83"/>
  <c r="L83"/>
  <c r="I120"/>
  <c r="J120"/>
  <c r="K120"/>
  <c r="L120"/>
  <c r="I88"/>
  <c r="J88"/>
  <c r="K88"/>
  <c r="L88"/>
  <c r="I79"/>
  <c r="J79"/>
  <c r="K79"/>
  <c r="L79"/>
  <c r="I57"/>
  <c r="J57"/>
  <c r="K57"/>
  <c r="L57"/>
  <c r="I70"/>
  <c r="J70"/>
  <c r="K70"/>
  <c r="L70"/>
  <c r="I69"/>
  <c r="J69"/>
  <c r="K69"/>
  <c r="L69"/>
  <c r="I40"/>
  <c r="J40"/>
  <c r="K40"/>
  <c r="L40"/>
  <c r="I56"/>
  <c r="J56"/>
  <c r="K56"/>
  <c r="L56"/>
  <c r="I85"/>
  <c r="J85"/>
  <c r="K85"/>
  <c r="L85"/>
  <c r="I51"/>
  <c r="J51"/>
  <c r="K51"/>
  <c r="L51"/>
  <c r="I62"/>
  <c r="J62"/>
  <c r="K62"/>
  <c r="L62"/>
  <c r="I87"/>
  <c r="J87"/>
  <c r="K87"/>
  <c r="L87"/>
  <c r="I24"/>
  <c r="J24"/>
  <c r="K24"/>
  <c r="L24"/>
  <c r="I54"/>
  <c r="J54"/>
  <c r="K54"/>
  <c r="L54"/>
  <c r="I59"/>
  <c r="J59"/>
  <c r="K59"/>
  <c r="L59"/>
  <c r="I55"/>
  <c r="J55"/>
  <c r="K55"/>
  <c r="L55"/>
  <c r="I42"/>
  <c r="J42"/>
  <c r="K42"/>
  <c r="L42"/>
  <c r="I10"/>
  <c r="J10"/>
  <c r="K10"/>
  <c r="L10"/>
  <c r="I12"/>
  <c r="J12"/>
  <c r="K12"/>
  <c r="L12"/>
  <c r="I7"/>
  <c r="J7"/>
  <c r="K7"/>
  <c r="L7"/>
  <c r="I5"/>
  <c r="J5"/>
  <c r="K5"/>
  <c r="L5"/>
  <c r="I8"/>
  <c r="J8"/>
  <c r="K8"/>
  <c r="L8"/>
  <c r="I235"/>
  <c r="J235"/>
  <c r="K235"/>
  <c r="L235"/>
  <c r="I202"/>
  <c r="J202"/>
  <c r="K202"/>
  <c r="L202"/>
  <c r="I191"/>
  <c r="J191"/>
  <c r="K191"/>
  <c r="L191"/>
  <c r="I198"/>
  <c r="J198"/>
  <c r="K198"/>
  <c r="L198"/>
  <c r="I205"/>
  <c r="J205"/>
  <c r="K205"/>
  <c r="L205"/>
  <c r="I203"/>
  <c r="J203"/>
  <c r="K203"/>
  <c r="L203"/>
  <c r="I125"/>
  <c r="J125"/>
  <c r="K125"/>
  <c r="L125"/>
  <c r="I359"/>
  <c r="J359"/>
  <c r="K359"/>
  <c r="L359"/>
  <c r="I356"/>
  <c r="J356"/>
  <c r="K356"/>
  <c r="L356"/>
  <c r="I350"/>
  <c r="J350"/>
  <c r="K350"/>
  <c r="L350"/>
  <c r="I194"/>
  <c r="J194"/>
  <c r="K194"/>
  <c r="L194"/>
  <c r="I123"/>
  <c r="J123"/>
  <c r="K123"/>
  <c r="L123"/>
  <c r="I128"/>
  <c r="J128"/>
  <c r="K128"/>
  <c r="L128"/>
  <c r="I134"/>
  <c r="J134"/>
  <c r="K134"/>
  <c r="L134"/>
  <c r="I122"/>
  <c r="J122"/>
  <c r="K122"/>
  <c r="L122"/>
  <c r="I92"/>
  <c r="J92"/>
  <c r="K92"/>
  <c r="L92"/>
  <c r="I89"/>
  <c r="J89"/>
  <c r="K89"/>
  <c r="L89"/>
  <c r="I74"/>
  <c r="J74"/>
  <c r="K74"/>
  <c r="L74"/>
  <c r="I84"/>
  <c r="J84"/>
  <c r="K84"/>
  <c r="L84"/>
  <c r="I65"/>
  <c r="J65"/>
  <c r="K65"/>
  <c r="L65"/>
  <c r="I60"/>
  <c r="J60"/>
  <c r="K60"/>
  <c r="L60"/>
  <c r="I75"/>
  <c r="J75"/>
  <c r="K75"/>
  <c r="L75"/>
  <c r="I78"/>
  <c r="J78"/>
  <c r="K78"/>
  <c r="L78"/>
  <c r="I53"/>
  <c r="J53"/>
  <c r="K53"/>
  <c r="L53"/>
  <c r="I67"/>
  <c r="J67"/>
  <c r="K67"/>
  <c r="L67"/>
  <c r="I68"/>
  <c r="J68"/>
  <c r="K68"/>
  <c r="L68"/>
  <c r="I39"/>
  <c r="J39"/>
  <c r="K39"/>
  <c r="L39"/>
  <c r="I44"/>
  <c r="J44"/>
  <c r="K44"/>
  <c r="L44"/>
  <c r="I38"/>
  <c r="J38"/>
  <c r="K38"/>
  <c r="L38"/>
  <c r="I19"/>
  <c r="J19"/>
  <c r="K19"/>
  <c r="L19"/>
  <c r="I16"/>
  <c r="J16"/>
  <c r="K16"/>
  <c r="L16"/>
  <c r="I30"/>
  <c r="J30"/>
  <c r="K30"/>
  <c r="L30"/>
  <c r="I23"/>
  <c r="J23"/>
  <c r="K23"/>
  <c r="L23"/>
  <c r="M351"/>
  <c r="N351"/>
  <c r="O351"/>
  <c r="P351"/>
  <c r="M208"/>
  <c r="N208"/>
  <c r="O208"/>
  <c r="P208"/>
  <c r="M207"/>
  <c r="N207"/>
  <c r="O207"/>
  <c r="P207"/>
  <c r="M190"/>
  <c r="N190"/>
  <c r="O190"/>
  <c r="P190"/>
  <c r="M204"/>
  <c r="N204"/>
  <c r="O204"/>
  <c r="P204"/>
  <c r="M126"/>
  <c r="N126"/>
  <c r="O126"/>
  <c r="P126"/>
  <c r="M121"/>
  <c r="N121"/>
  <c r="O121"/>
  <c r="P121"/>
  <c r="M360"/>
  <c r="N360"/>
  <c r="O360"/>
  <c r="P360"/>
  <c r="M363"/>
  <c r="N363"/>
  <c r="O363"/>
  <c r="P363"/>
  <c r="M357"/>
  <c r="N357"/>
  <c r="O357"/>
  <c r="P357"/>
  <c r="M361"/>
  <c r="N361"/>
  <c r="O361"/>
  <c r="P361"/>
  <c r="M236"/>
  <c r="N236"/>
  <c r="O236"/>
  <c r="P236"/>
  <c r="M192"/>
  <c r="N192"/>
  <c r="O192"/>
  <c r="P192"/>
  <c r="M138"/>
  <c r="N138"/>
  <c r="O138"/>
  <c r="P138"/>
  <c r="M93"/>
  <c r="N93"/>
  <c r="O93"/>
  <c r="P93"/>
  <c r="M131"/>
  <c r="N131"/>
  <c r="O131"/>
  <c r="P131"/>
  <c r="M80"/>
  <c r="N80"/>
  <c r="O80"/>
  <c r="P80"/>
  <c r="M130"/>
  <c r="N130"/>
  <c r="O130"/>
  <c r="P130"/>
  <c r="M136"/>
  <c r="N136"/>
  <c r="O136"/>
  <c r="P136"/>
  <c r="M91"/>
  <c r="N91"/>
  <c r="O91"/>
  <c r="P91"/>
  <c r="M63"/>
  <c r="N63"/>
  <c r="O63"/>
  <c r="P63"/>
  <c r="M52"/>
  <c r="N52"/>
  <c r="O52"/>
  <c r="P52"/>
  <c r="M90"/>
  <c r="N90"/>
  <c r="O90"/>
  <c r="P90"/>
  <c r="M61"/>
  <c r="N61"/>
  <c r="O61"/>
  <c r="P61"/>
  <c r="M66"/>
  <c r="N66"/>
  <c r="O66"/>
  <c r="P66"/>
  <c r="M58"/>
  <c r="N58"/>
  <c r="O58"/>
  <c r="P58"/>
  <c r="M31"/>
  <c r="N31"/>
  <c r="O31"/>
  <c r="P31"/>
  <c r="M11"/>
  <c r="N11"/>
  <c r="O11"/>
  <c r="P11"/>
  <c r="M9"/>
  <c r="N9"/>
  <c r="O9"/>
  <c r="P9"/>
  <c r="M15"/>
  <c r="N15"/>
  <c r="O15"/>
  <c r="P15"/>
  <c r="M36"/>
  <c r="N36"/>
  <c r="O36"/>
  <c r="P36"/>
  <c r="M41"/>
  <c r="N41"/>
  <c r="O41"/>
  <c r="P41"/>
  <c r="M47"/>
  <c r="N47"/>
  <c r="O47"/>
  <c r="P47"/>
  <c r="M34"/>
  <c r="N34"/>
  <c r="O34"/>
  <c r="P34"/>
  <c r="M18"/>
  <c r="N18"/>
  <c r="O18"/>
  <c r="P18"/>
  <c r="M14"/>
  <c r="N14"/>
  <c r="O14"/>
  <c r="P14"/>
  <c r="M6"/>
  <c r="N6"/>
  <c r="O6"/>
  <c r="P6"/>
  <c r="M17"/>
  <c r="N17"/>
  <c r="O17"/>
  <c r="P17"/>
  <c r="M358"/>
  <c r="N358"/>
  <c r="O358"/>
  <c r="P358"/>
  <c r="M237"/>
  <c r="N237"/>
  <c r="O237"/>
  <c r="P237"/>
  <c r="M213"/>
  <c r="N213"/>
  <c r="O213"/>
  <c r="P213"/>
  <c r="M189"/>
  <c r="N189"/>
  <c r="O189"/>
  <c r="P189"/>
  <c r="M201"/>
  <c r="N201"/>
  <c r="O201"/>
  <c r="P201"/>
  <c r="M196"/>
  <c r="N196"/>
  <c r="O196"/>
  <c r="P196"/>
  <c r="M200"/>
  <c r="N200"/>
  <c r="O200"/>
  <c r="P200"/>
  <c r="M197"/>
  <c r="N197"/>
  <c r="O197"/>
  <c r="P197"/>
  <c r="M133"/>
  <c r="N133"/>
  <c r="O133"/>
  <c r="P133"/>
  <c r="M129"/>
  <c r="N129"/>
  <c r="O129"/>
  <c r="P129"/>
  <c r="M139"/>
  <c r="N139"/>
  <c r="O139"/>
  <c r="P139"/>
  <c r="M353"/>
  <c r="N353"/>
  <c r="O353"/>
  <c r="P353"/>
  <c r="M354"/>
  <c r="N354"/>
  <c r="O354"/>
  <c r="P354"/>
  <c r="M352"/>
  <c r="N352"/>
  <c r="O352"/>
  <c r="P352"/>
  <c r="M367"/>
  <c r="N367"/>
  <c r="O367"/>
  <c r="P367"/>
  <c r="M206"/>
  <c r="N206"/>
  <c r="O206"/>
  <c r="P206"/>
  <c r="M195"/>
  <c r="N195"/>
  <c r="O195"/>
  <c r="P195"/>
  <c r="M199"/>
  <c r="N199"/>
  <c r="O199"/>
  <c r="P199"/>
  <c r="M137"/>
  <c r="N137"/>
  <c r="O137"/>
  <c r="P137"/>
  <c r="M77"/>
  <c r="N77"/>
  <c r="O77"/>
  <c r="P77"/>
  <c r="M86"/>
  <c r="N86"/>
  <c r="O86"/>
  <c r="P86"/>
  <c r="M81"/>
  <c r="N81"/>
  <c r="O81"/>
  <c r="P81"/>
  <c r="M76"/>
  <c r="N76"/>
  <c r="O76"/>
  <c r="P76"/>
  <c r="M82"/>
  <c r="N82"/>
  <c r="O82"/>
  <c r="P82"/>
  <c r="M28"/>
  <c r="N28"/>
  <c r="O28"/>
  <c r="P28"/>
  <c r="M64"/>
  <c r="N64"/>
  <c r="O64"/>
  <c r="P64"/>
  <c r="M35"/>
  <c r="N35"/>
  <c r="O35"/>
  <c r="P35"/>
  <c r="M45"/>
  <c r="N45"/>
  <c r="O45"/>
  <c r="P45"/>
  <c r="M37"/>
  <c r="N37"/>
  <c r="O37"/>
  <c r="P37"/>
  <c r="M29"/>
  <c r="N29"/>
  <c r="O29"/>
  <c r="P29"/>
  <c r="M32"/>
  <c r="N32"/>
  <c r="O32"/>
  <c r="P32"/>
  <c r="M43"/>
  <c r="N43"/>
  <c r="O43"/>
  <c r="P43"/>
  <c r="M21"/>
  <c r="N21"/>
  <c r="O21"/>
  <c r="P21"/>
  <c r="M33"/>
  <c r="N33"/>
  <c r="O33"/>
  <c r="P33"/>
  <c r="M46"/>
  <c r="N46"/>
  <c r="O46"/>
  <c r="P46"/>
  <c r="M20"/>
  <c r="N20"/>
  <c r="O20"/>
  <c r="P20"/>
  <c r="M13"/>
  <c r="N13"/>
  <c r="O13"/>
  <c r="P13"/>
  <c r="M22"/>
  <c r="N22"/>
  <c r="O22"/>
  <c r="P22"/>
  <c r="M143"/>
  <c r="N143"/>
  <c r="O143"/>
  <c r="P143"/>
  <c r="M369"/>
  <c r="N369"/>
  <c r="O369"/>
  <c r="P369"/>
  <c r="M212"/>
  <c r="N212"/>
  <c r="O212"/>
  <c r="P212"/>
  <c r="M193"/>
  <c r="N193"/>
  <c r="O193"/>
  <c r="P193"/>
  <c r="M365"/>
  <c r="N365"/>
  <c r="O365"/>
  <c r="P365"/>
  <c r="M364"/>
  <c r="N364"/>
  <c r="O364"/>
  <c r="P364"/>
  <c r="M368"/>
  <c r="N368"/>
  <c r="O368"/>
  <c r="P368"/>
  <c r="M362"/>
  <c r="N362"/>
  <c r="O362"/>
  <c r="P362"/>
  <c r="M366"/>
  <c r="N366"/>
  <c r="O366"/>
  <c r="P366"/>
  <c r="M355"/>
  <c r="N355"/>
  <c r="O355"/>
  <c r="P355"/>
  <c r="M132"/>
  <c r="N132"/>
  <c r="O132"/>
  <c r="P132"/>
  <c r="M124"/>
  <c r="N124"/>
  <c r="O124"/>
  <c r="P124"/>
  <c r="M135"/>
  <c r="N135"/>
  <c r="O135"/>
  <c r="P135"/>
  <c r="M127"/>
  <c r="N127"/>
  <c r="O127"/>
  <c r="P127"/>
  <c r="M83"/>
  <c r="N83"/>
  <c r="O83"/>
  <c r="P83"/>
  <c r="M120"/>
  <c r="N120"/>
  <c r="O120"/>
  <c r="P120"/>
  <c r="M88"/>
  <c r="N88"/>
  <c r="O88"/>
  <c r="P88"/>
  <c r="M79"/>
  <c r="N79"/>
  <c r="O79"/>
  <c r="P79"/>
  <c r="M57"/>
  <c r="N57"/>
  <c r="O57"/>
  <c r="P57"/>
  <c r="M70"/>
  <c r="N70"/>
  <c r="O70"/>
  <c r="P70"/>
  <c r="M69"/>
  <c r="N69"/>
  <c r="O69"/>
  <c r="P69"/>
  <c r="M40"/>
  <c r="N40"/>
  <c r="O40"/>
  <c r="P40"/>
  <c r="M56"/>
  <c r="N56"/>
  <c r="O56"/>
  <c r="P56"/>
  <c r="M85"/>
  <c r="N85"/>
  <c r="O85"/>
  <c r="P85"/>
  <c r="M51"/>
  <c r="N51"/>
  <c r="O51"/>
  <c r="P51"/>
  <c r="M62"/>
  <c r="N62"/>
  <c r="O62"/>
  <c r="P62"/>
  <c r="M87"/>
  <c r="N87"/>
  <c r="O87"/>
  <c r="P87"/>
  <c r="M24"/>
  <c r="N24"/>
  <c r="O24"/>
  <c r="P24"/>
  <c r="M54"/>
  <c r="N54"/>
  <c r="O54"/>
  <c r="P54"/>
  <c r="M59"/>
  <c r="N59"/>
  <c r="O59"/>
  <c r="P59"/>
  <c r="M55"/>
  <c r="N55"/>
  <c r="O55"/>
  <c r="P55"/>
  <c r="M42"/>
  <c r="N42"/>
  <c r="O42"/>
  <c r="P42"/>
  <c r="M10"/>
  <c r="N10"/>
  <c r="O10"/>
  <c r="P10"/>
  <c r="M12"/>
  <c r="N12"/>
  <c r="O12"/>
  <c r="P12"/>
  <c r="M7"/>
  <c r="N7"/>
  <c r="O7"/>
  <c r="P7"/>
  <c r="M5"/>
  <c r="N5"/>
  <c r="O5"/>
  <c r="P5"/>
  <c r="M8"/>
  <c r="N8"/>
  <c r="O8"/>
  <c r="P8"/>
  <c r="M235"/>
  <c r="N235"/>
  <c r="O235"/>
  <c r="P235"/>
  <c r="M202"/>
  <c r="N202"/>
  <c r="O202"/>
  <c r="P202"/>
  <c r="M191"/>
  <c r="N191"/>
  <c r="O191"/>
  <c r="P191"/>
  <c r="M198"/>
  <c r="N198"/>
  <c r="O198"/>
  <c r="P198"/>
  <c r="M205"/>
  <c r="N205"/>
  <c r="O205"/>
  <c r="P205"/>
  <c r="M203"/>
  <c r="N203"/>
  <c r="O203"/>
  <c r="P203"/>
  <c r="M125"/>
  <c r="N125"/>
  <c r="O125"/>
  <c r="P125"/>
  <c r="M359"/>
  <c r="N359"/>
  <c r="O359"/>
  <c r="P359"/>
  <c r="M356"/>
  <c r="N356"/>
  <c r="O356"/>
  <c r="P356"/>
  <c r="M350"/>
  <c r="N350"/>
  <c r="O350"/>
  <c r="P350"/>
  <c r="M194"/>
  <c r="N194"/>
  <c r="O194"/>
  <c r="P194"/>
  <c r="M123"/>
  <c r="N123"/>
  <c r="O123"/>
  <c r="P123"/>
  <c r="M128"/>
  <c r="N128"/>
  <c r="O128"/>
  <c r="P128"/>
  <c r="M134"/>
  <c r="N134"/>
  <c r="O134"/>
  <c r="P134"/>
  <c r="M122"/>
  <c r="N122"/>
  <c r="O122"/>
  <c r="P122"/>
  <c r="M92"/>
  <c r="N92"/>
  <c r="O92"/>
  <c r="P92"/>
  <c r="M89"/>
  <c r="N89"/>
  <c r="O89"/>
  <c r="P89"/>
  <c r="M74"/>
  <c r="N74"/>
  <c r="O74"/>
  <c r="P74"/>
  <c r="M84"/>
  <c r="N84"/>
  <c r="O84"/>
  <c r="P84"/>
  <c r="M65"/>
  <c r="N65"/>
  <c r="O65"/>
  <c r="P65"/>
  <c r="M60"/>
  <c r="N60"/>
  <c r="O60"/>
  <c r="P60"/>
  <c r="M75"/>
  <c r="N75"/>
  <c r="O75"/>
  <c r="P75"/>
  <c r="M78"/>
  <c r="N78"/>
  <c r="O78"/>
  <c r="P78"/>
  <c r="M53"/>
  <c r="N53"/>
  <c r="O53"/>
  <c r="P53"/>
  <c r="M67"/>
  <c r="N67"/>
  <c r="O67"/>
  <c r="P67"/>
  <c r="M68"/>
  <c r="N68"/>
  <c r="O68"/>
  <c r="P68"/>
  <c r="M39"/>
  <c r="N39"/>
  <c r="O39"/>
  <c r="P39"/>
  <c r="M44"/>
  <c r="N44"/>
  <c r="O44"/>
  <c r="P44"/>
  <c r="M38"/>
  <c r="N38"/>
  <c r="O38"/>
  <c r="P38"/>
  <c r="M19"/>
  <c r="N19"/>
  <c r="O19"/>
  <c r="P19"/>
  <c r="M16"/>
  <c r="N16"/>
  <c r="O16"/>
  <c r="P16"/>
  <c r="M30"/>
  <c r="N30"/>
  <c r="O30"/>
  <c r="P30"/>
  <c r="M23"/>
  <c r="N23"/>
  <c r="O23"/>
  <c r="P23"/>
  <c r="Q351"/>
  <c r="R351"/>
  <c r="S351"/>
  <c r="T351"/>
  <c r="Q208"/>
  <c r="R208"/>
  <c r="S208"/>
  <c r="T208"/>
  <c r="Q207"/>
  <c r="R207"/>
  <c r="S207"/>
  <c r="T207"/>
  <c r="Q190"/>
  <c r="R190"/>
  <c r="S190"/>
  <c r="T190"/>
  <c r="Q204"/>
  <c r="R204"/>
  <c r="S204"/>
  <c r="T204"/>
  <c r="Q126"/>
  <c r="R126"/>
  <c r="S126"/>
  <c r="T126"/>
  <c r="Q121"/>
  <c r="R121"/>
  <c r="S121"/>
  <c r="T121"/>
  <c r="Q360"/>
  <c r="R360"/>
  <c r="S360"/>
  <c r="T360"/>
  <c r="Q363"/>
  <c r="R363"/>
  <c r="S363"/>
  <c r="T363"/>
  <c r="Q357"/>
  <c r="R357"/>
  <c r="S357"/>
  <c r="T357"/>
  <c r="Q361"/>
  <c r="R361"/>
  <c r="S361"/>
  <c r="T361"/>
  <c r="Q236"/>
  <c r="R236"/>
  <c r="S236"/>
  <c r="T236"/>
  <c r="Q192"/>
  <c r="R192"/>
  <c r="S192"/>
  <c r="T192"/>
  <c r="Q138"/>
  <c r="R138"/>
  <c r="S138"/>
  <c r="T138"/>
  <c r="Q93"/>
  <c r="R93"/>
  <c r="S93"/>
  <c r="T93"/>
  <c r="Q131"/>
  <c r="R131"/>
  <c r="S131"/>
  <c r="T131"/>
  <c r="Q80"/>
  <c r="R80"/>
  <c r="S80"/>
  <c r="T80"/>
  <c r="Q130"/>
  <c r="R130"/>
  <c r="S130"/>
  <c r="T130"/>
  <c r="Q136"/>
  <c r="R136"/>
  <c r="S136"/>
  <c r="T136"/>
  <c r="Q91"/>
  <c r="R91"/>
  <c r="S91"/>
  <c r="T91"/>
  <c r="Q63"/>
  <c r="R63"/>
  <c r="T63"/>
  <c r="S63"/>
  <c r="Q52"/>
  <c r="R52"/>
  <c r="T52"/>
  <c r="S52"/>
  <c r="Q90"/>
  <c r="R90"/>
  <c r="S90"/>
  <c r="T90"/>
  <c r="Q61"/>
  <c r="R61"/>
  <c r="T61"/>
  <c r="S61"/>
  <c r="Q66"/>
  <c r="R66"/>
  <c r="S66"/>
  <c r="T66"/>
  <c r="Q58"/>
  <c r="R58"/>
  <c r="S58"/>
  <c r="T58"/>
  <c r="Q31"/>
  <c r="R31"/>
  <c r="S31"/>
  <c r="T31"/>
  <c r="Q11"/>
  <c r="R11"/>
  <c r="T11"/>
  <c r="S11"/>
  <c r="Q9"/>
  <c r="T9"/>
  <c r="R9"/>
  <c r="S9"/>
  <c r="Q15"/>
  <c r="T15"/>
  <c r="R15"/>
  <c r="S15"/>
  <c r="Q36"/>
  <c r="T36"/>
  <c r="R36"/>
  <c r="S36"/>
  <c r="Q41"/>
  <c r="R41"/>
  <c r="T41"/>
  <c r="S41"/>
  <c r="Q47"/>
  <c r="T47"/>
  <c r="R47"/>
  <c r="S47"/>
  <c r="Q34"/>
  <c r="R34"/>
  <c r="T34"/>
  <c r="S34"/>
  <c r="Q18"/>
  <c r="T18"/>
  <c r="R18"/>
  <c r="S18"/>
  <c r="Q14"/>
  <c r="R14"/>
  <c r="T14"/>
  <c r="S14"/>
  <c r="Q6"/>
  <c r="T6"/>
  <c r="R6"/>
  <c r="S6"/>
  <c r="Q17"/>
  <c r="R17"/>
  <c r="T17"/>
  <c r="S17"/>
  <c r="Q358"/>
  <c r="R358"/>
  <c r="S358"/>
  <c r="T358"/>
  <c r="Q237"/>
  <c r="R237"/>
  <c r="S237"/>
  <c r="T237"/>
  <c r="Q213"/>
  <c r="R213"/>
  <c r="S213"/>
  <c r="T213"/>
  <c r="Q189"/>
  <c r="R189"/>
  <c r="S189"/>
  <c r="T189"/>
  <c r="Q201"/>
  <c r="R201"/>
  <c r="S201"/>
  <c r="T201"/>
  <c r="Q196"/>
  <c r="R196"/>
  <c r="S196"/>
  <c r="T196"/>
  <c r="Q200"/>
  <c r="R200"/>
  <c r="S200"/>
  <c r="T200"/>
  <c r="Q197"/>
  <c r="R197"/>
  <c r="S197"/>
  <c r="T197"/>
  <c r="Q133"/>
  <c r="R133"/>
  <c r="S133"/>
  <c r="T133"/>
  <c r="Q129"/>
  <c r="R129"/>
  <c r="S129"/>
  <c r="T129"/>
  <c r="Q139"/>
  <c r="R139"/>
  <c r="S139"/>
  <c r="T139"/>
  <c r="Q353"/>
  <c r="R353"/>
  <c r="S353"/>
  <c r="T353"/>
  <c r="Q354"/>
  <c r="R354"/>
  <c r="S354"/>
  <c r="T354"/>
  <c r="Q352"/>
  <c r="R352"/>
  <c r="S352"/>
  <c r="T352"/>
  <c r="Q367"/>
  <c r="R367"/>
  <c r="S367"/>
  <c r="T367"/>
  <c r="Q206"/>
  <c r="R206"/>
  <c r="S206"/>
  <c r="T206"/>
  <c r="Q195"/>
  <c r="R195"/>
  <c r="S195"/>
  <c r="T195"/>
  <c r="Q199"/>
  <c r="R199"/>
  <c r="S199"/>
  <c r="T199"/>
  <c r="Q137"/>
  <c r="R137"/>
  <c r="S137"/>
  <c r="T137"/>
  <c r="Q77"/>
  <c r="R77"/>
  <c r="S77"/>
  <c r="T77"/>
  <c r="Q86"/>
  <c r="R86"/>
  <c r="S86"/>
  <c r="T86"/>
  <c r="Q81"/>
  <c r="R81"/>
  <c r="S81"/>
  <c r="T81"/>
  <c r="Q76"/>
  <c r="R76"/>
  <c r="T76"/>
  <c r="S76"/>
  <c r="Q82"/>
  <c r="R82"/>
  <c r="S82"/>
  <c r="T82"/>
  <c r="Q28"/>
  <c r="R28"/>
  <c r="S28"/>
  <c r="T28"/>
  <c r="Q64"/>
  <c r="R64"/>
  <c r="S64"/>
  <c r="T64"/>
  <c r="Q35"/>
  <c r="R35"/>
  <c r="S35"/>
  <c r="T35"/>
  <c r="Q45"/>
  <c r="R45"/>
  <c r="S45"/>
  <c r="T45"/>
  <c r="Q37"/>
  <c r="R37"/>
  <c r="T37"/>
  <c r="S37"/>
  <c r="Q29"/>
  <c r="R29"/>
  <c r="T29"/>
  <c r="S29"/>
  <c r="Q32"/>
  <c r="R32"/>
  <c r="T32"/>
  <c r="S32"/>
  <c r="Q43"/>
  <c r="R43"/>
  <c r="S43"/>
  <c r="T43"/>
  <c r="Q21"/>
  <c r="T21"/>
  <c r="R21"/>
  <c r="S21"/>
  <c r="Q33"/>
  <c r="T33"/>
  <c r="R33"/>
  <c r="S33"/>
  <c r="Q46"/>
  <c r="R46"/>
  <c r="T46"/>
  <c r="S46"/>
  <c r="Q20"/>
  <c r="R20"/>
  <c r="S20"/>
  <c r="T20"/>
  <c r="Q13"/>
  <c r="R13"/>
  <c r="S13"/>
  <c r="T13"/>
  <c r="Q22"/>
  <c r="R22"/>
  <c r="S22"/>
  <c r="T22"/>
  <c r="Q143"/>
  <c r="R143"/>
  <c r="S143"/>
  <c r="T143"/>
  <c r="Q369"/>
  <c r="R369"/>
  <c r="S369"/>
  <c r="T369"/>
  <c r="Q212"/>
  <c r="R212"/>
  <c r="S212"/>
  <c r="T212"/>
  <c r="Q193"/>
  <c r="R193"/>
  <c r="S193"/>
  <c r="T193"/>
  <c r="Q365"/>
  <c r="R365"/>
  <c r="S365"/>
  <c r="T365"/>
  <c r="Q364"/>
  <c r="R364"/>
  <c r="S364"/>
  <c r="T364"/>
  <c r="Q368"/>
  <c r="R368"/>
  <c r="S368"/>
  <c r="T368"/>
  <c r="Q362"/>
  <c r="R362"/>
  <c r="S362"/>
  <c r="T362"/>
  <c r="Q366"/>
  <c r="R366"/>
  <c r="S366"/>
  <c r="T366"/>
  <c r="Q355"/>
  <c r="R355"/>
  <c r="S355"/>
  <c r="T355"/>
  <c r="Q132"/>
  <c r="R132"/>
  <c r="S132"/>
  <c r="T132"/>
  <c r="Q124"/>
  <c r="R124"/>
  <c r="S124"/>
  <c r="T124"/>
  <c r="Q135"/>
  <c r="R135"/>
  <c r="S135"/>
  <c r="T135"/>
  <c r="Q127"/>
  <c r="R127"/>
  <c r="S127"/>
  <c r="T127"/>
  <c r="Q83"/>
  <c r="R83"/>
  <c r="S83"/>
  <c r="T83"/>
  <c r="Q120"/>
  <c r="R120"/>
  <c r="S120"/>
  <c r="T120"/>
  <c r="Q88"/>
  <c r="R88"/>
  <c r="S88"/>
  <c r="T88"/>
  <c r="Q79"/>
  <c r="R79"/>
  <c r="S79"/>
  <c r="T79"/>
  <c r="Q57"/>
  <c r="R57"/>
  <c r="T57"/>
  <c r="S57"/>
  <c r="Q70"/>
  <c r="R70"/>
  <c r="S70"/>
  <c r="T70"/>
  <c r="Q69"/>
  <c r="R69"/>
  <c r="T69"/>
  <c r="S69"/>
  <c r="Q40"/>
  <c r="R40"/>
  <c r="S40"/>
  <c r="T40"/>
  <c r="Q56"/>
  <c r="R56"/>
  <c r="S56"/>
  <c r="T56"/>
  <c r="Q85"/>
  <c r="R85"/>
  <c r="S85"/>
  <c r="T85"/>
  <c r="Q51"/>
  <c r="R51"/>
  <c r="S51"/>
  <c r="T51"/>
  <c r="Q62"/>
  <c r="R62"/>
  <c r="S62"/>
  <c r="T62"/>
  <c r="Q87"/>
  <c r="R87"/>
  <c r="S87"/>
  <c r="T87"/>
  <c r="Q24"/>
  <c r="T24"/>
  <c r="R24"/>
  <c r="S24"/>
  <c r="Q54"/>
  <c r="R54"/>
  <c r="T54"/>
  <c r="S54"/>
  <c r="Q59"/>
  <c r="R59"/>
  <c r="T59"/>
  <c r="S59"/>
  <c r="Q55"/>
  <c r="T55"/>
  <c r="R55"/>
  <c r="S55"/>
  <c r="Q42"/>
  <c r="T42"/>
  <c r="R42"/>
  <c r="S42"/>
  <c r="W10"/>
  <c r="Q10"/>
  <c r="R10"/>
  <c r="S10"/>
  <c r="T10"/>
  <c r="Q12"/>
  <c r="T12"/>
  <c r="R12"/>
  <c r="S12"/>
  <c r="Q7"/>
  <c r="R7"/>
  <c r="T7"/>
  <c r="S7"/>
  <c r="Q5"/>
  <c r="R5"/>
  <c r="S5"/>
  <c r="T5"/>
  <c r="Q8"/>
  <c r="R8"/>
  <c r="S8"/>
  <c r="T8"/>
  <c r="Q235"/>
  <c r="R235"/>
  <c r="S235"/>
  <c r="T235"/>
  <c r="Q202"/>
  <c r="R202"/>
  <c r="S202"/>
  <c r="T202"/>
  <c r="Q191"/>
  <c r="R191"/>
  <c r="S191"/>
  <c r="T191"/>
  <c r="Q198"/>
  <c r="R198"/>
  <c r="S198"/>
  <c r="T198"/>
  <c r="Q205"/>
  <c r="R205"/>
  <c r="S205"/>
  <c r="T205"/>
  <c r="Q203"/>
  <c r="R203"/>
  <c r="S203"/>
  <c r="T203"/>
  <c r="Q125"/>
  <c r="R125"/>
  <c r="S125"/>
  <c r="T125"/>
  <c r="Q359"/>
  <c r="R359"/>
  <c r="S359"/>
  <c r="T359"/>
  <c r="Q356"/>
  <c r="R356"/>
  <c r="S356"/>
  <c r="T356"/>
  <c r="Q350"/>
  <c r="R350"/>
  <c r="S350"/>
  <c r="T350"/>
  <c r="Q194"/>
  <c r="R194"/>
  <c r="S194"/>
  <c r="T194"/>
  <c r="Q123"/>
  <c r="R123"/>
  <c r="S123"/>
  <c r="T123"/>
  <c r="Q128"/>
  <c r="R128"/>
  <c r="S128"/>
  <c r="T128"/>
  <c r="Q134"/>
  <c r="R134"/>
  <c r="S134"/>
  <c r="T134"/>
  <c r="Q122"/>
  <c r="R122"/>
  <c r="S122"/>
  <c r="T122"/>
  <c r="Q92"/>
  <c r="R92"/>
  <c r="S92"/>
  <c r="T92"/>
  <c r="Q89"/>
  <c r="R89"/>
  <c r="S89"/>
  <c r="T89"/>
  <c r="Q74"/>
  <c r="R74"/>
  <c r="T74"/>
  <c r="S74"/>
  <c r="Q84"/>
  <c r="R84"/>
  <c r="S84"/>
  <c r="T84"/>
  <c r="Q65"/>
  <c r="R65"/>
  <c r="T65"/>
  <c r="S65"/>
  <c r="Q60"/>
  <c r="R60"/>
  <c r="S60"/>
  <c r="T60"/>
  <c r="Q75"/>
  <c r="T75"/>
  <c r="R75"/>
  <c r="S75"/>
  <c r="Q78"/>
  <c r="R78"/>
  <c r="S78"/>
  <c r="T78"/>
  <c r="Q53"/>
  <c r="R53"/>
  <c r="S53"/>
  <c r="T53"/>
  <c r="Q67"/>
  <c r="R67"/>
  <c r="T67"/>
  <c r="S67"/>
  <c r="Q68"/>
  <c r="R68"/>
  <c r="S68"/>
  <c r="T68"/>
  <c r="Q39"/>
  <c r="T39"/>
  <c r="R39"/>
  <c r="S39"/>
  <c r="Q44"/>
  <c r="R44"/>
  <c r="T44"/>
  <c r="S44"/>
  <c r="Q38"/>
  <c r="R38"/>
  <c r="S38"/>
  <c r="T38"/>
  <c r="Q19"/>
  <c r="R19"/>
  <c r="T19"/>
  <c r="S19"/>
  <c r="Q16"/>
  <c r="R16"/>
  <c r="S16"/>
  <c r="T16"/>
  <c r="Q30"/>
  <c r="T30"/>
  <c r="R30"/>
  <c r="S30"/>
  <c r="Q23"/>
  <c r="R23"/>
  <c r="T23"/>
  <c r="S23"/>
  <c r="BI367"/>
  <c r="AB136"/>
  <c r="Y355"/>
  <c r="AT143"/>
  <c r="AQ143"/>
  <c r="AN143"/>
  <c r="AG143"/>
  <c r="AH143"/>
  <c r="AE143"/>
  <c r="AB143"/>
  <c r="U143"/>
  <c r="V143"/>
  <c r="G143"/>
  <c r="BU143"/>
  <c r="AP143"/>
  <c r="BF143"/>
  <c r="BV143"/>
  <c r="Z143"/>
  <c r="BJ143"/>
  <c r="BG143"/>
  <c r="BD143"/>
  <c r="AW143"/>
  <c r="AX143"/>
  <c r="AU143"/>
  <c r="AR143"/>
  <c r="AK143"/>
  <c r="AL143"/>
  <c r="AI143"/>
  <c r="AF143"/>
  <c r="Y143"/>
  <c r="AC143"/>
  <c r="AS143"/>
  <c r="BI143"/>
  <c r="BW143"/>
  <c r="BT143"/>
  <c r="BM143"/>
  <c r="BN143"/>
  <c r="BK143"/>
  <c r="BH143"/>
  <c r="BA143"/>
  <c r="BB143"/>
  <c r="AY143"/>
  <c r="AV143"/>
  <c r="AO143"/>
  <c r="AJ143"/>
  <c r="AZ143"/>
  <c r="BP143"/>
  <c r="H143"/>
  <c r="AD143"/>
  <c r="AA143"/>
  <c r="X143"/>
  <c r="E143"/>
  <c r="F143"/>
  <c r="BX143"/>
  <c r="BQ143"/>
  <c r="BR143"/>
  <c r="BO143"/>
  <c r="BL143"/>
  <c r="BE143"/>
  <c r="AM143"/>
  <c r="BC143"/>
  <c r="BS143"/>
  <c r="W143"/>
  <c r="E54"/>
  <c r="AG6"/>
  <c r="AY7"/>
  <c r="AV8"/>
  <c r="AQ7"/>
  <c r="X7"/>
  <c r="BL6"/>
  <c r="BO7"/>
  <c r="BN7"/>
  <c r="AR6"/>
  <c r="AT7"/>
  <c r="AS5"/>
  <c r="AT11"/>
  <c r="AH7"/>
  <c r="BF7"/>
  <c r="BB6"/>
  <c r="BR7"/>
  <c r="F7"/>
  <c r="BQ6"/>
  <c r="G7"/>
  <c r="BE7"/>
  <c r="AW7"/>
  <c r="AW6"/>
  <c r="BH7"/>
  <c r="BV7"/>
  <c r="BP7"/>
  <c r="AA7"/>
  <c r="AL7"/>
  <c r="BJ7"/>
  <c r="H7"/>
  <c r="BO11"/>
  <c r="AA11"/>
  <c r="BX11"/>
  <c r="BK11"/>
  <c r="BM11"/>
  <c r="AD11"/>
  <c r="G11"/>
  <c r="H11"/>
  <c r="F11"/>
  <c r="AL11"/>
  <c r="BF11"/>
  <c r="BJ11"/>
  <c r="BN11"/>
  <c r="BL11"/>
  <c r="AJ11"/>
  <c r="BH6"/>
  <c r="BJ6"/>
  <c r="AZ6"/>
  <c r="BU6"/>
  <c r="AF10"/>
  <c r="AJ10"/>
  <c r="AZ10"/>
  <c r="G10"/>
  <c r="AH10"/>
  <c r="BD10"/>
  <c r="BH10"/>
  <c r="AQ10"/>
  <c r="BI10"/>
  <c r="BK10"/>
  <c r="BU10"/>
  <c r="BF10"/>
  <c r="AP10"/>
  <c r="U10"/>
  <c r="BB10"/>
  <c r="AY8"/>
  <c r="BX8"/>
  <c r="BS8"/>
  <c r="BC8"/>
  <c r="AB8"/>
  <c r="BT8"/>
  <c r="AQ8"/>
  <c r="BQ8"/>
  <c r="BD8"/>
  <c r="AM8"/>
  <c r="AE8"/>
  <c r="BH8"/>
  <c r="AZ8"/>
  <c r="AR8"/>
  <c r="AA8"/>
  <c r="BK5"/>
  <c r="AE5"/>
  <c r="F5"/>
  <c r="BM5"/>
  <c r="AU5"/>
  <c r="AC5"/>
  <c r="AO5"/>
  <c r="AQ5"/>
  <c r="BL5"/>
  <c r="AH5"/>
  <c r="Z5"/>
  <c r="AT5"/>
  <c r="BV5"/>
  <c r="AA5"/>
  <c r="AZ5"/>
  <c r="Y7"/>
  <c r="BS7"/>
  <c r="AK7"/>
  <c r="AP7"/>
  <c r="BI6"/>
  <c r="Y6"/>
  <c r="AH6"/>
  <c r="AO7"/>
  <c r="BC7"/>
  <c r="Z7"/>
  <c r="BI7"/>
  <c r="BM7"/>
  <c r="AS7"/>
  <c r="V7"/>
  <c r="U11"/>
  <c r="AH11"/>
  <c r="BV11"/>
  <c r="BH11"/>
  <c r="BW11"/>
  <c r="AC11"/>
  <c r="BQ11"/>
  <c r="BS11"/>
  <c r="AG11"/>
  <c r="BA11"/>
  <c r="BE11"/>
  <c r="BI11"/>
  <c r="V11"/>
  <c r="AP11"/>
  <c r="V6"/>
  <c r="AS6"/>
  <c r="BM6"/>
  <c r="AT10"/>
  <c r="H10"/>
  <c r="BT10"/>
  <c r="Y10"/>
  <c r="AU10"/>
  <c r="AB10"/>
  <c r="AI10"/>
  <c r="BG10"/>
  <c r="AW10"/>
  <c r="AE10"/>
  <c r="AD10"/>
  <c r="BO10"/>
  <c r="BJ10"/>
  <c r="AO10"/>
  <c r="W8"/>
  <c r="BR8"/>
  <c r="E8"/>
  <c r="V8"/>
  <c r="AO8"/>
  <c r="BI8"/>
  <c r="AT8"/>
  <c r="AU8"/>
  <c r="BU8"/>
  <c r="AH8"/>
  <c r="BB8"/>
  <c r="BV8"/>
  <c r="BJ8"/>
  <c r="X8"/>
  <c r="AK5"/>
  <c r="X5"/>
  <c r="BO5"/>
  <c r="BE5"/>
  <c r="BD5"/>
  <c r="AD5"/>
  <c r="AJ5"/>
  <c r="AV5"/>
  <c r="AB5"/>
  <c r="BT5"/>
  <c r="E5"/>
  <c r="AL5"/>
  <c r="BU5"/>
  <c r="BX5"/>
  <c r="BG356"/>
  <c r="AQ356"/>
  <c r="AA356"/>
  <c r="AN356"/>
  <c r="AY356"/>
  <c r="AE356"/>
  <c r="V356"/>
  <c r="G356"/>
  <c r="BV356"/>
  <c r="AJ356"/>
  <c r="AX356"/>
  <c r="AK356"/>
  <c r="BW356"/>
  <c r="AL356"/>
  <c r="AH356"/>
  <c r="BQ356"/>
  <c r="BE356"/>
  <c r="AS356"/>
  <c r="E356"/>
  <c r="BT356"/>
  <c r="AW356"/>
  <c r="AO356"/>
  <c r="BM356"/>
  <c r="AT356"/>
  <c r="AD356"/>
  <c r="BN356"/>
  <c r="AR356"/>
  <c r="W356"/>
  <c r="F356"/>
  <c r="AC356"/>
  <c r="Z356"/>
  <c r="AM356"/>
  <c r="BL356"/>
  <c r="BS356"/>
  <c r="AI356"/>
  <c r="AP356"/>
  <c r="BD356"/>
  <c r="U356"/>
  <c r="BO356"/>
  <c r="AV356"/>
  <c r="BK356"/>
  <c r="Y356"/>
  <c r="AF356"/>
  <c r="BR356"/>
  <c r="BJ356"/>
  <c r="AZ356"/>
  <c r="BA356"/>
  <c r="BI356"/>
  <c r="AB356"/>
  <c r="BF356"/>
  <c r="BC356"/>
  <c r="H356"/>
  <c r="AG356"/>
  <c r="X356"/>
  <c r="BH356"/>
  <c r="BU356"/>
  <c r="AU356"/>
  <c r="BP356"/>
  <c r="BX356"/>
  <c r="BB356"/>
  <c r="BC352"/>
  <c r="BA352"/>
  <c r="BQ352"/>
  <c r="AD352"/>
  <c r="AB352"/>
  <c r="BW352"/>
  <c r="E352"/>
  <c r="BN352"/>
  <c r="BU352"/>
  <c r="AI352"/>
  <c r="AT352"/>
  <c r="BT352"/>
  <c r="AO352"/>
  <c r="BX352"/>
  <c r="AU352"/>
  <c r="AN352"/>
  <c r="BJ352"/>
  <c r="Y352"/>
  <c r="BV352"/>
  <c r="BL352"/>
  <c r="BS352"/>
  <c r="AS352"/>
  <c r="X352"/>
  <c r="AV352"/>
  <c r="AM352"/>
  <c r="AQ352"/>
  <c r="BD352"/>
  <c r="BG352"/>
  <c r="AR352"/>
  <c r="BM352"/>
  <c r="AZ352"/>
  <c r="BK352"/>
  <c r="AJ352"/>
  <c r="AL352"/>
  <c r="W352"/>
  <c r="BI352"/>
  <c r="BE352"/>
  <c r="AX352"/>
  <c r="AG352"/>
  <c r="AE352"/>
  <c r="BO352"/>
  <c r="BB352"/>
  <c r="BR352"/>
  <c r="BP352"/>
  <c r="Z352"/>
  <c r="H352"/>
  <c r="AP352"/>
  <c r="F352"/>
  <c r="AA352"/>
  <c r="BH352"/>
  <c r="AK352"/>
  <c r="AC352"/>
  <c r="AY352"/>
  <c r="AW352"/>
  <c r="U352"/>
  <c r="V352"/>
  <c r="BF352"/>
  <c r="AH352"/>
  <c r="AF352"/>
  <c r="BN137"/>
  <c r="AP137"/>
  <c r="AV137"/>
  <c r="X137"/>
  <c r="BX137"/>
  <c r="AZ137"/>
  <c r="AQ137"/>
  <c r="BT137"/>
  <c r="H137"/>
  <c r="AU137"/>
  <c r="AH137"/>
  <c r="AK137"/>
  <c r="AY137"/>
  <c r="BA137"/>
  <c r="AB137"/>
  <c r="AJ137"/>
  <c r="U137"/>
  <c r="G137"/>
  <c r="AR137"/>
  <c r="AW137"/>
  <c r="BV137"/>
  <c r="V137"/>
  <c r="AM137"/>
  <c r="AF137"/>
  <c r="Y137"/>
  <c r="AX137"/>
  <c r="W137"/>
  <c r="AE137"/>
  <c r="AC137"/>
  <c r="BQ137"/>
  <c r="AS137"/>
  <c r="BB137"/>
  <c r="AD137"/>
  <c r="F137"/>
  <c r="BC137"/>
  <c r="BO137"/>
  <c r="AI137"/>
  <c r="Z137"/>
  <c r="AO137"/>
  <c r="E137"/>
  <c r="AL137"/>
  <c r="BP137"/>
  <c r="BW137"/>
  <c r="BG137"/>
  <c r="BH137"/>
  <c r="AN137"/>
  <c r="BF137"/>
  <c r="BD137"/>
  <c r="BM137"/>
  <c r="BR137"/>
  <c r="AA137"/>
  <c r="AG137"/>
  <c r="BK137"/>
  <c r="BL137"/>
  <c r="BI137"/>
  <c r="BJ137"/>
  <c r="BU137"/>
  <c r="BS137"/>
  <c r="AT137"/>
  <c r="BE137"/>
  <c r="BT77"/>
  <c r="BV77"/>
  <c r="H77"/>
  <c r="Y77"/>
  <c r="AV77"/>
  <c r="E77"/>
  <c r="BS77"/>
  <c r="BX77"/>
  <c r="AJ77"/>
  <c r="AT77"/>
  <c r="BN77"/>
  <c r="AG77"/>
  <c r="BB77"/>
  <c r="U77"/>
  <c r="BC77"/>
  <c r="AY77"/>
  <c r="AN77"/>
  <c r="AH77"/>
  <c r="BF77"/>
  <c r="BL77"/>
  <c r="AD77"/>
  <c r="Z77"/>
  <c r="AZ77"/>
  <c r="AI77"/>
  <c r="F77"/>
  <c r="BO77"/>
  <c r="G77"/>
  <c r="BH77"/>
  <c r="W77"/>
  <c r="AA77"/>
  <c r="AF77"/>
  <c r="BK77"/>
  <c r="BM77"/>
  <c r="AK77"/>
  <c r="BU77"/>
  <c r="BA77"/>
  <c r="AW77"/>
  <c r="AB77"/>
  <c r="BQ77"/>
  <c r="BW77"/>
  <c r="AM77"/>
  <c r="AS77"/>
  <c r="BD77"/>
  <c r="AC77"/>
  <c r="BP77"/>
  <c r="AP77"/>
  <c r="AO77"/>
  <c r="AR77"/>
  <c r="BE77"/>
  <c r="X77"/>
  <c r="AL77"/>
  <c r="AU77"/>
  <c r="BJ77"/>
  <c r="AQ77"/>
  <c r="V77"/>
  <c r="AE77"/>
  <c r="BI77"/>
  <c r="AX77"/>
  <c r="BG77"/>
  <c r="BR77"/>
  <c r="AT45"/>
  <c r="BO45"/>
  <c r="H45"/>
  <c r="AN45"/>
  <c r="AI45"/>
  <c r="BX45"/>
  <c r="AO45"/>
  <c r="U45"/>
  <c r="BT45"/>
  <c r="Z45"/>
  <c r="E45"/>
  <c r="BU45"/>
  <c r="AU45"/>
  <c r="BN45"/>
  <c r="BW45"/>
  <c r="BC45"/>
  <c r="AA45"/>
  <c r="AF45"/>
  <c r="BH45"/>
  <c r="G45"/>
  <c r="AJ45"/>
  <c r="BJ45"/>
  <c r="Y45"/>
  <c r="BB45"/>
  <c r="AD45"/>
  <c r="BD45"/>
  <c r="AX45"/>
  <c r="AC45"/>
  <c r="BP45"/>
  <c r="AB45"/>
  <c r="AQ45"/>
  <c r="AR45"/>
  <c r="AW45"/>
  <c r="AV45"/>
  <c r="AZ45"/>
  <c r="X45"/>
  <c r="BS45"/>
  <c r="BA45"/>
  <c r="BK45"/>
  <c r="AY45"/>
  <c r="AK45"/>
  <c r="BI45"/>
  <c r="V45"/>
  <c r="AL45"/>
  <c r="W45"/>
  <c r="F45"/>
  <c r="AM45"/>
  <c r="BM45"/>
  <c r="AH45"/>
  <c r="AE45"/>
  <c r="BL45"/>
  <c r="BV45"/>
  <c r="AP45"/>
  <c r="BG45"/>
  <c r="BR45"/>
  <c r="AS45"/>
  <c r="AG45"/>
  <c r="BQ45"/>
  <c r="BF45"/>
  <c r="BE45"/>
  <c r="U43"/>
  <c r="AY43"/>
  <c r="AL43"/>
  <c r="BB43"/>
  <c r="AB43"/>
  <c r="E43"/>
  <c r="BH43"/>
  <c r="AC43"/>
  <c r="AE43"/>
  <c r="V43"/>
  <c r="BO43"/>
  <c r="AS43"/>
  <c r="BX43"/>
  <c r="BP43"/>
  <c r="BE43"/>
  <c r="BL43"/>
  <c r="AK43"/>
  <c r="AZ43"/>
  <c r="BM43"/>
  <c r="AG43"/>
  <c r="AM43"/>
  <c r="BT43"/>
  <c r="BA43"/>
  <c r="BN43"/>
  <c r="Z43"/>
  <c r="BF43"/>
  <c r="AU43"/>
  <c r="BU43"/>
  <c r="W43"/>
  <c r="AQ43"/>
  <c r="H43"/>
  <c r="AW43"/>
  <c r="AA43"/>
  <c r="AH43"/>
  <c r="AO43"/>
  <c r="AX43"/>
  <c r="F43"/>
  <c r="AJ43"/>
  <c r="AN43"/>
  <c r="AV43"/>
  <c r="BJ43"/>
  <c r="AD43"/>
  <c r="BS43"/>
  <c r="AI43"/>
  <c r="BQ43"/>
  <c r="AR43"/>
  <c r="AT43"/>
  <c r="AF43"/>
  <c r="AP43"/>
  <c r="BI43"/>
  <c r="G43"/>
  <c r="BK43"/>
  <c r="BW43"/>
  <c r="BC43"/>
  <c r="X43"/>
  <c r="BV43"/>
  <c r="BD43"/>
  <c r="BR43"/>
  <c r="Y43"/>
  <c r="BG43"/>
  <c r="V22"/>
  <c r="BL22"/>
  <c r="AU22"/>
  <c r="AR22"/>
  <c r="BC22"/>
  <c r="BP22"/>
  <c r="AP22"/>
  <c r="AI22"/>
  <c r="BB22"/>
  <c r="BQ22"/>
  <c r="AH22"/>
  <c r="H22"/>
  <c r="AZ22"/>
  <c r="AY22"/>
  <c r="AE22"/>
  <c r="BN22"/>
  <c r="AB22"/>
  <c r="AV22"/>
  <c r="AO22"/>
  <c r="F22"/>
  <c r="AQ22"/>
  <c r="BD22"/>
  <c r="AK22"/>
  <c r="AF22"/>
  <c r="BI22"/>
  <c r="AA22"/>
  <c r="BT22"/>
  <c r="BK22"/>
  <c r="BH22"/>
  <c r="AM22"/>
  <c r="G22"/>
  <c r="E22"/>
  <c r="AJ22"/>
  <c r="AN22"/>
  <c r="BF22"/>
  <c r="AW22"/>
  <c r="W22"/>
  <c r="BW22"/>
  <c r="BV22"/>
  <c r="AG22"/>
  <c r="U22"/>
  <c r="BO22"/>
  <c r="BR22"/>
  <c r="BX22"/>
  <c r="AS22"/>
  <c r="X22"/>
  <c r="BM22"/>
  <c r="Y22"/>
  <c r="AD22"/>
  <c r="BJ22"/>
  <c r="BS22"/>
  <c r="BE22"/>
  <c r="AL22"/>
  <c r="Z22"/>
  <c r="BG22"/>
  <c r="AC22"/>
  <c r="BU22"/>
  <c r="AT22"/>
  <c r="BA22"/>
  <c r="AX22"/>
  <c r="BM353"/>
  <c r="AA353"/>
  <c r="BS353"/>
  <c r="AM353"/>
  <c r="AF353"/>
  <c r="BJ353"/>
  <c r="AD353"/>
  <c r="BG353"/>
  <c r="BF353"/>
  <c r="BP353"/>
  <c r="BD353"/>
  <c r="AT353"/>
  <c r="BB353"/>
  <c r="AQ353"/>
  <c r="AC353"/>
  <c r="AB353"/>
  <c r="AY353"/>
  <c r="AI353"/>
  <c r="G353"/>
  <c r="V353"/>
  <c r="BA353"/>
  <c r="AE353"/>
  <c r="AK353"/>
  <c r="AX353"/>
  <c r="AP353"/>
  <c r="BN353"/>
  <c r="AH353"/>
  <c r="Z353"/>
  <c r="BX353"/>
  <c r="AJ353"/>
  <c r="BL353"/>
  <c r="AZ353"/>
  <c r="AN353"/>
  <c r="BH353"/>
  <c r="H353"/>
  <c r="BO353"/>
  <c r="BW353"/>
  <c r="Y353"/>
  <c r="AW353"/>
  <c r="AG353"/>
  <c r="E353"/>
  <c r="BR353"/>
  <c r="AL353"/>
  <c r="BI353"/>
  <c r="BK353"/>
  <c r="AU353"/>
  <c r="AR353"/>
  <c r="AS353"/>
  <c r="BC353"/>
  <c r="BE353"/>
  <c r="BV353"/>
  <c r="BU353"/>
  <c r="W353"/>
  <c r="BQ353"/>
  <c r="AO353"/>
  <c r="X353"/>
  <c r="U353"/>
  <c r="AV353"/>
  <c r="F353"/>
  <c r="BT353"/>
  <c r="AI365"/>
  <c r="AE365"/>
  <c r="W365"/>
  <c r="X365"/>
  <c r="BR365"/>
  <c r="AY365"/>
  <c r="V365"/>
  <c r="BN365"/>
  <c r="BU365"/>
  <c r="BQ365"/>
  <c r="E365"/>
  <c r="BA365"/>
  <c r="BV365"/>
  <c r="AG365"/>
  <c r="BI365"/>
  <c r="BX365"/>
  <c r="BL365"/>
  <c r="AW365"/>
  <c r="AH365"/>
  <c r="U365"/>
  <c r="AR365"/>
  <c r="BJ365"/>
  <c r="BC365"/>
  <c r="G365"/>
  <c r="AJ365"/>
  <c r="AO365"/>
  <c r="BE365"/>
  <c r="AC365"/>
  <c r="AT365"/>
  <c r="BG365"/>
  <c r="BS365"/>
  <c r="BO365"/>
  <c r="AM365"/>
  <c r="AF365"/>
  <c r="AN365"/>
  <c r="AS365"/>
  <c r="AL365"/>
  <c r="AK365"/>
  <c r="BK365"/>
  <c r="BT365"/>
  <c r="AQ365"/>
  <c r="AZ365"/>
  <c r="BM365"/>
  <c r="AP365"/>
  <c r="Z365"/>
  <c r="BW365"/>
  <c r="AX365"/>
  <c r="H365"/>
  <c r="F365"/>
  <c r="BD365"/>
  <c r="Y365"/>
  <c r="BF365"/>
  <c r="AU365"/>
  <c r="AD365"/>
  <c r="BH365"/>
  <c r="AB365"/>
  <c r="BP365"/>
  <c r="AV365"/>
  <c r="BB365"/>
  <c r="AA365"/>
  <c r="BP363"/>
  <c r="AP363"/>
  <c r="BH363"/>
  <c r="BE363"/>
  <c r="AD363"/>
  <c r="BS363"/>
  <c r="H363"/>
  <c r="BJ363"/>
  <c r="AQ363"/>
  <c r="BD363"/>
  <c r="BF363"/>
  <c r="BX363"/>
  <c r="BQ363"/>
  <c r="G363"/>
  <c r="AH363"/>
  <c r="AV363"/>
  <c r="BA363"/>
  <c r="AJ363"/>
  <c r="V363"/>
  <c r="BM363"/>
  <c r="AT363"/>
  <c r="BO363"/>
  <c r="BN363"/>
  <c r="Y363"/>
  <c r="BC363"/>
  <c r="X363"/>
  <c r="AZ363"/>
  <c r="AA363"/>
  <c r="U363"/>
  <c r="AE363"/>
  <c r="BI363"/>
  <c r="BB363"/>
  <c r="AY363"/>
  <c r="AO363"/>
  <c r="BK363"/>
  <c r="AB363"/>
  <c r="AS363"/>
  <c r="BR363"/>
  <c r="AG363"/>
  <c r="AN363"/>
  <c r="AK363"/>
  <c r="AI363"/>
  <c r="AL363"/>
  <c r="AX363"/>
  <c r="BW363"/>
  <c r="AM363"/>
  <c r="Z363"/>
  <c r="BT363"/>
  <c r="E363"/>
  <c r="AW363"/>
  <c r="AC363"/>
  <c r="F363"/>
  <c r="BL363"/>
  <c r="AR363"/>
  <c r="W363"/>
  <c r="BG363"/>
  <c r="AF363"/>
  <c r="AU363"/>
  <c r="BV363"/>
  <c r="BU363"/>
  <c r="BC362"/>
  <c r="AA362"/>
  <c r="BX362"/>
  <c r="AZ362"/>
  <c r="BG362"/>
  <c r="AI362"/>
  <c r="BP362"/>
  <c r="H362"/>
  <c r="BM362"/>
  <c r="U362"/>
  <c r="AO362"/>
  <c r="W362"/>
  <c r="BT362"/>
  <c r="BD362"/>
  <c r="AG362"/>
  <c r="BF362"/>
  <c r="AD362"/>
  <c r="F362"/>
  <c r="BO362"/>
  <c r="X362"/>
  <c r="AK362"/>
  <c r="BU362"/>
  <c r="BB362"/>
  <c r="BH362"/>
  <c r="BL362"/>
  <c r="AN362"/>
  <c r="BI362"/>
  <c r="AX362"/>
  <c r="AP362"/>
  <c r="BK362"/>
  <c r="BQ362"/>
  <c r="Y362"/>
  <c r="BR362"/>
  <c r="Z362"/>
  <c r="AU362"/>
  <c r="AM362"/>
  <c r="AR362"/>
  <c r="BS362"/>
  <c r="AQ362"/>
  <c r="AE362"/>
  <c r="G362"/>
  <c r="AJ362"/>
  <c r="AV362"/>
  <c r="AC362"/>
  <c r="BA362"/>
  <c r="AB362"/>
  <c r="E362"/>
  <c r="AT362"/>
  <c r="AL362"/>
  <c r="AS362"/>
  <c r="V362"/>
  <c r="AF362"/>
  <c r="AH362"/>
  <c r="AW362"/>
  <c r="BV362"/>
  <c r="BJ362"/>
  <c r="BN362"/>
  <c r="AY362"/>
  <c r="BE362"/>
  <c r="BW362"/>
  <c r="BP355"/>
  <c r="AU355"/>
  <c r="AN355"/>
  <c r="BR355"/>
  <c r="AY355"/>
  <c r="AV355"/>
  <c r="G355"/>
  <c r="AC355"/>
  <c r="BO355"/>
  <c r="BD355"/>
  <c r="AQ355"/>
  <c r="U355"/>
  <c r="AS355"/>
  <c r="X355"/>
  <c r="BN355"/>
  <c r="AB355"/>
  <c r="BL355"/>
  <c r="AL355"/>
  <c r="AD355"/>
  <c r="BB355"/>
  <c r="V355"/>
  <c r="AA355"/>
  <c r="BE355"/>
  <c r="BC355"/>
  <c r="BS355"/>
  <c r="BI355"/>
  <c r="AJ355"/>
  <c r="AF355"/>
  <c r="BX355"/>
  <c r="F355"/>
  <c r="BG355"/>
  <c r="BV355"/>
  <c r="AO355"/>
  <c r="W355"/>
  <c r="AG355"/>
  <c r="AX355"/>
  <c r="Z355"/>
  <c r="AR355"/>
  <c r="BM355"/>
  <c r="BW355"/>
  <c r="AT355"/>
  <c r="AE355"/>
  <c r="AW355"/>
  <c r="AZ355"/>
  <c r="E355"/>
  <c r="AP355"/>
  <c r="BQ355"/>
  <c r="AM355"/>
  <c r="BT355"/>
  <c r="BJ355"/>
  <c r="BF355"/>
  <c r="BU355"/>
  <c r="AK355"/>
  <c r="AI355"/>
  <c r="BH355"/>
  <c r="AH355"/>
  <c r="BK355"/>
  <c r="BA355"/>
  <c r="H355"/>
  <c r="AE135"/>
  <c r="BA135"/>
  <c r="W135"/>
  <c r="BT135"/>
  <c r="BS135"/>
  <c r="AJ135"/>
  <c r="BL135"/>
  <c r="AP135"/>
  <c r="AL135"/>
  <c r="BN135"/>
  <c r="AR135"/>
  <c r="BC135"/>
  <c r="BW135"/>
  <c r="AB135"/>
  <c r="AM135"/>
  <c r="AC135"/>
  <c r="AT135"/>
  <c r="Y135"/>
  <c r="BU135"/>
  <c r="Z135"/>
  <c r="AD135"/>
  <c r="BB135"/>
  <c r="AO135"/>
  <c r="AG135"/>
  <c r="AA135"/>
  <c r="BQ135"/>
  <c r="AK135"/>
  <c r="AW135"/>
  <c r="BJ135"/>
  <c r="BX135"/>
  <c r="BG135"/>
  <c r="X135"/>
  <c r="AU135"/>
  <c r="BO135"/>
  <c r="F135"/>
  <c r="AV135"/>
  <c r="AH135"/>
  <c r="H135"/>
  <c r="E135"/>
  <c r="BE135"/>
  <c r="AN135"/>
  <c r="AI135"/>
  <c r="AY135"/>
  <c r="AF135"/>
  <c r="BR135"/>
  <c r="BP135"/>
  <c r="AZ135"/>
  <c r="BH135"/>
  <c r="AS135"/>
  <c r="AQ135"/>
  <c r="BK135"/>
  <c r="BF135"/>
  <c r="BV135"/>
  <c r="G135"/>
  <c r="V135"/>
  <c r="BM135"/>
  <c r="BD135"/>
  <c r="BI135"/>
  <c r="U135"/>
  <c r="AX135"/>
  <c r="AD83"/>
  <c r="F83"/>
  <c r="AI83"/>
  <c r="AM83"/>
  <c r="BR83"/>
  <c r="AW83"/>
  <c r="AK83"/>
  <c r="BB83"/>
  <c r="AE83"/>
  <c r="BJ83"/>
  <c r="BO83"/>
  <c r="BQ83"/>
  <c r="AZ83"/>
  <c r="AR83"/>
  <c r="E83"/>
  <c r="BP83"/>
  <c r="AO83"/>
  <c r="BA83"/>
  <c r="AQ83"/>
  <c r="AF83"/>
  <c r="AX83"/>
  <c r="BV83"/>
  <c r="BL83"/>
  <c r="AG83"/>
  <c r="U83"/>
  <c r="AL83"/>
  <c r="AB83"/>
  <c r="AU83"/>
  <c r="BC83"/>
  <c r="AN83"/>
  <c r="BE83"/>
  <c r="AP83"/>
  <c r="BM83"/>
  <c r="BU83"/>
  <c r="H83"/>
  <c r="BW83"/>
  <c r="BT83"/>
  <c r="G83"/>
  <c r="X83"/>
  <c r="BS83"/>
  <c r="AJ83"/>
  <c r="BX83"/>
  <c r="BF83"/>
  <c r="W83"/>
  <c r="BK83"/>
  <c r="BI83"/>
  <c r="AH83"/>
  <c r="AC83"/>
  <c r="V83"/>
  <c r="AV83"/>
  <c r="BG83"/>
  <c r="AY83"/>
  <c r="Y83"/>
  <c r="BH83"/>
  <c r="AT83"/>
  <c r="BD83"/>
  <c r="AS83"/>
  <c r="AA83"/>
  <c r="Z83"/>
  <c r="BN83"/>
  <c r="BT88"/>
  <c r="BM88"/>
  <c r="BJ88"/>
  <c r="BG88"/>
  <c r="BU88"/>
  <c r="BO88"/>
  <c r="BI88"/>
  <c r="BC88"/>
  <c r="AR88"/>
  <c r="AK88"/>
  <c r="AH88"/>
  <c r="AE88"/>
  <c r="Y88"/>
  <c r="AI88"/>
  <c r="BV88"/>
  <c r="AG88"/>
  <c r="AA88"/>
  <c r="BP88"/>
  <c r="BX88"/>
  <c r="BQ88"/>
  <c r="BK88"/>
  <c r="AF88"/>
  <c r="H88"/>
  <c r="X88"/>
  <c r="E88"/>
  <c r="BW88"/>
  <c r="AV88"/>
  <c r="AL88"/>
  <c r="AJ88"/>
  <c r="Z88"/>
  <c r="BH88"/>
  <c r="BA88"/>
  <c r="AX88"/>
  <c r="AU88"/>
  <c r="BE88"/>
  <c r="AY88"/>
  <c r="AS88"/>
  <c r="AM88"/>
  <c r="AN88"/>
  <c r="AD88"/>
  <c r="BR88"/>
  <c r="BF88"/>
  <c r="BN88"/>
  <c r="V88"/>
  <c r="BS88"/>
  <c r="AQ88"/>
  <c r="W88"/>
  <c r="BL88"/>
  <c r="AW88"/>
  <c r="U88"/>
  <c r="AO88"/>
  <c r="BB88"/>
  <c r="AT88"/>
  <c r="AC88"/>
  <c r="F88"/>
  <c r="AP88"/>
  <c r="G88"/>
  <c r="AZ88"/>
  <c r="BD88"/>
  <c r="AB88"/>
  <c r="BA79"/>
  <c r="AM79"/>
  <c r="H79"/>
  <c r="BP79"/>
  <c r="Y79"/>
  <c r="F79"/>
  <c r="BT79"/>
  <c r="AF79"/>
  <c r="AD79"/>
  <c r="BQ79"/>
  <c r="AQ79"/>
  <c r="AR79"/>
  <c r="BG79"/>
  <c r="BK79"/>
  <c r="BB79"/>
  <c r="U79"/>
  <c r="AU79"/>
  <c r="BR79"/>
  <c r="AG79"/>
  <c r="AN79"/>
  <c r="AB79"/>
  <c r="AE79"/>
  <c r="AK79"/>
  <c r="BI79"/>
  <c r="BD79"/>
  <c r="BU79"/>
  <c r="BC79"/>
  <c r="V79"/>
  <c r="BJ79"/>
  <c r="AA79"/>
  <c r="AY79"/>
  <c r="BF79"/>
  <c r="BS79"/>
  <c r="E79"/>
  <c r="BM79"/>
  <c r="BX79"/>
  <c r="W79"/>
  <c r="AS79"/>
  <c r="BH79"/>
  <c r="BL79"/>
  <c r="BE79"/>
  <c r="BW79"/>
  <c r="BN79"/>
  <c r="AH79"/>
  <c r="AJ79"/>
  <c r="AP79"/>
  <c r="X79"/>
  <c r="BV79"/>
  <c r="AO79"/>
  <c r="AW79"/>
  <c r="AX79"/>
  <c r="Z79"/>
  <c r="AT79"/>
  <c r="G79"/>
  <c r="BO79"/>
  <c r="AL79"/>
  <c r="AI79"/>
  <c r="AZ79"/>
  <c r="AV79"/>
  <c r="AC79"/>
  <c r="AZ57"/>
  <c r="Z57"/>
  <c r="AI57"/>
  <c r="AW57"/>
  <c r="AT57"/>
  <c r="AY57"/>
  <c r="BK57"/>
  <c r="BG57"/>
  <c r="BJ57"/>
  <c r="BQ57"/>
  <c r="BB57"/>
  <c r="AS57"/>
  <c r="BS57"/>
  <c r="BL57"/>
  <c r="BU57"/>
  <c r="AU57"/>
  <c r="BM57"/>
  <c r="BA57"/>
  <c r="BN57"/>
  <c r="AH57"/>
  <c r="E57"/>
  <c r="H57"/>
  <c r="AB57"/>
  <c r="AO57"/>
  <c r="BD57"/>
  <c r="BF57"/>
  <c r="W57"/>
  <c r="AN57"/>
  <c r="AA57"/>
  <c r="BR57"/>
  <c r="AJ57"/>
  <c r="AG57"/>
  <c r="BW57"/>
  <c r="AK57"/>
  <c r="AQ57"/>
  <c r="V57"/>
  <c r="AL57"/>
  <c r="BX57"/>
  <c r="F57"/>
  <c r="BI57"/>
  <c r="AP57"/>
  <c r="AF57"/>
  <c r="BC57"/>
  <c r="BO57"/>
  <c r="AM57"/>
  <c r="AC57"/>
  <c r="BT57"/>
  <c r="Y57"/>
  <c r="U57"/>
  <c r="AE57"/>
  <c r="AD57"/>
  <c r="BE57"/>
  <c r="G57"/>
  <c r="BV57"/>
  <c r="X57"/>
  <c r="AX57"/>
  <c r="AV57"/>
  <c r="BH57"/>
  <c r="AR57"/>
  <c r="BP57"/>
  <c r="BV70"/>
  <c r="F70"/>
  <c r="AP70"/>
  <c r="BU70"/>
  <c r="E70"/>
  <c r="H70"/>
  <c r="BQ70"/>
  <c r="AO70"/>
  <c r="AH70"/>
  <c r="AJ70"/>
  <c r="BS70"/>
  <c r="AG70"/>
  <c r="AS70"/>
  <c r="AE70"/>
  <c r="AY70"/>
  <c r="BA70"/>
  <c r="AF70"/>
  <c r="AV70"/>
  <c r="BF70"/>
  <c r="AL70"/>
  <c r="BJ70"/>
  <c r="Y70"/>
  <c r="BO70"/>
  <c r="U70"/>
  <c r="W70"/>
  <c r="BL70"/>
  <c r="AQ70"/>
  <c r="BT70"/>
  <c r="BN70"/>
  <c r="AZ70"/>
  <c r="BP70"/>
  <c r="AD70"/>
  <c r="BR70"/>
  <c r="AN70"/>
  <c r="BI70"/>
  <c r="BH70"/>
  <c r="AA70"/>
  <c r="BG70"/>
  <c r="Z70"/>
  <c r="BD70"/>
  <c r="AU70"/>
  <c r="AT70"/>
  <c r="BC70"/>
  <c r="G70"/>
  <c r="BK70"/>
  <c r="AK70"/>
  <c r="BW70"/>
  <c r="AB70"/>
  <c r="AW70"/>
  <c r="AC70"/>
  <c r="AI70"/>
  <c r="AR70"/>
  <c r="AM70"/>
  <c r="V70"/>
  <c r="BB70"/>
  <c r="X70"/>
  <c r="BX70"/>
  <c r="BE70"/>
  <c r="AX70"/>
  <c r="BM70"/>
  <c r="AO69"/>
  <c r="AI69"/>
  <c r="AY69"/>
  <c r="BG69"/>
  <c r="E69"/>
  <c r="AF69"/>
  <c r="AN69"/>
  <c r="AU69"/>
  <c r="BS69"/>
  <c r="AB69"/>
  <c r="BQ69"/>
  <c r="AH69"/>
  <c r="BF69"/>
  <c r="AS69"/>
  <c r="AC69"/>
  <c r="BP69"/>
  <c r="BR69"/>
  <c r="BL69"/>
  <c r="BT69"/>
  <c r="BD69"/>
  <c r="AT69"/>
  <c r="Y69"/>
  <c r="AG69"/>
  <c r="AX69"/>
  <c r="BV69"/>
  <c r="AP69"/>
  <c r="Z69"/>
  <c r="AK69"/>
  <c r="BI69"/>
  <c r="BN69"/>
  <c r="BO69"/>
  <c r="BJ69"/>
  <c r="AQ69"/>
  <c r="AA69"/>
  <c r="F69"/>
  <c r="AE69"/>
  <c r="AM69"/>
  <c r="AL69"/>
  <c r="BM69"/>
  <c r="BW69"/>
  <c r="AD69"/>
  <c r="H69"/>
  <c r="AJ69"/>
  <c r="U69"/>
  <c r="BB69"/>
  <c r="G69"/>
  <c r="BK69"/>
  <c r="W69"/>
  <c r="BH69"/>
  <c r="AV69"/>
  <c r="X69"/>
  <c r="BA69"/>
  <c r="AR69"/>
  <c r="BE69"/>
  <c r="V69"/>
  <c r="AZ69"/>
  <c r="BX69"/>
  <c r="BU69"/>
  <c r="AW69"/>
  <c r="BC69"/>
  <c r="AZ40"/>
  <c r="AS40"/>
  <c r="AO40"/>
  <c r="BA40"/>
  <c r="BM40"/>
  <c r="AJ40"/>
  <c r="Y40"/>
  <c r="AK40"/>
  <c r="AW40"/>
  <c r="H40"/>
  <c r="V40"/>
  <c r="AH40"/>
  <c r="AT40"/>
  <c r="BO40"/>
  <c r="BF40"/>
  <c r="BQ40"/>
  <c r="BR40"/>
  <c r="BB40"/>
  <c r="BN40"/>
  <c r="AC40"/>
  <c r="AL40"/>
  <c r="AX40"/>
  <c r="BJ40"/>
  <c r="G40"/>
  <c r="AE40"/>
  <c r="AQ40"/>
  <c r="BS40"/>
  <c r="AV40"/>
  <c r="BT40"/>
  <c r="AF40"/>
  <c r="BD40"/>
  <c r="AG40"/>
  <c r="BE40"/>
  <c r="AM40"/>
  <c r="AR40"/>
  <c r="BI40"/>
  <c r="AY40"/>
  <c r="AI40"/>
  <c r="BU40"/>
  <c r="BK40"/>
  <c r="AP40"/>
  <c r="AU40"/>
  <c r="Z40"/>
  <c r="AB40"/>
  <c r="BP40"/>
  <c r="BH40"/>
  <c r="W40"/>
  <c r="U40"/>
  <c r="BW40"/>
  <c r="BG40"/>
  <c r="AN40"/>
  <c r="AD40"/>
  <c r="F40"/>
  <c r="BC40"/>
  <c r="X40"/>
  <c r="AA40"/>
  <c r="BV40"/>
  <c r="BL40"/>
  <c r="BX40"/>
  <c r="E40"/>
  <c r="AW56"/>
  <c r="AM56"/>
  <c r="AG56"/>
  <c r="F56"/>
  <c r="E56"/>
  <c r="BM56"/>
  <c r="AP56"/>
  <c r="BG56"/>
  <c r="BK56"/>
  <c r="AX56"/>
  <c r="AH56"/>
  <c r="AI56"/>
  <c r="AE56"/>
  <c r="AN56"/>
  <c r="BE56"/>
  <c r="BU56"/>
  <c r="BX56"/>
  <c r="AD56"/>
  <c r="Z56"/>
  <c r="BV56"/>
  <c r="BF56"/>
  <c r="H56"/>
  <c r="AQ56"/>
  <c r="BW56"/>
  <c r="BJ56"/>
  <c r="AT56"/>
  <c r="AU56"/>
  <c r="AJ56"/>
  <c r="BQ56"/>
  <c r="AR56"/>
  <c r="U56"/>
  <c r="X56"/>
  <c r="BA56"/>
  <c r="BT56"/>
  <c r="AL56"/>
  <c r="BP56"/>
  <c r="BD56"/>
  <c r="AF56"/>
  <c r="AS56"/>
  <c r="BL56"/>
  <c r="AO56"/>
  <c r="BH56"/>
  <c r="BS56"/>
  <c r="AV56"/>
  <c r="AC56"/>
  <c r="AB56"/>
  <c r="BN56"/>
  <c r="AY56"/>
  <c r="G56"/>
  <c r="BR56"/>
  <c r="V56"/>
  <c r="AA56"/>
  <c r="BC56"/>
  <c r="BI56"/>
  <c r="BB56"/>
  <c r="W56"/>
  <c r="AZ56"/>
  <c r="AK56"/>
  <c r="BO56"/>
  <c r="Y56"/>
  <c r="W85"/>
  <c r="AJ85"/>
  <c r="BW85"/>
  <c r="AQ85"/>
  <c r="AF85"/>
  <c r="AH85"/>
  <c r="AC85"/>
  <c r="AI85"/>
  <c r="AG85"/>
  <c r="BK85"/>
  <c r="BA85"/>
  <c r="BH85"/>
  <c r="BQ85"/>
  <c r="AT85"/>
  <c r="BS85"/>
  <c r="BE85"/>
  <c r="BL85"/>
  <c r="BV85"/>
  <c r="BB85"/>
  <c r="X85"/>
  <c r="BO85"/>
  <c r="AL85"/>
  <c r="H85"/>
  <c r="AW85"/>
  <c r="AX85"/>
  <c r="AA85"/>
  <c r="E85"/>
  <c r="G85"/>
  <c r="Y85"/>
  <c r="BC85"/>
  <c r="AZ85"/>
  <c r="AV85"/>
  <c r="BI85"/>
  <c r="AS85"/>
  <c r="AO85"/>
  <c r="BM85"/>
  <c r="AM85"/>
  <c r="BU85"/>
  <c r="BD85"/>
  <c r="BT85"/>
  <c r="AY85"/>
  <c r="BX85"/>
  <c r="BP85"/>
  <c r="BJ85"/>
  <c r="BN85"/>
  <c r="AD85"/>
  <c r="BR85"/>
  <c r="BF85"/>
  <c r="U85"/>
  <c r="V85"/>
  <c r="AE85"/>
  <c r="AU85"/>
  <c r="AP85"/>
  <c r="AK85"/>
  <c r="Z85"/>
  <c r="AR85"/>
  <c r="AN85"/>
  <c r="AB85"/>
  <c r="BG85"/>
  <c r="F85"/>
  <c r="F51"/>
  <c r="AL51"/>
  <c r="X51"/>
  <c r="BQ51"/>
  <c r="AA51"/>
  <c r="BS51"/>
  <c r="AK51"/>
  <c r="BU51"/>
  <c r="BH51"/>
  <c r="V51"/>
  <c r="BN51"/>
  <c r="BV51"/>
  <c r="AT51"/>
  <c r="AI51"/>
  <c r="BM51"/>
  <c r="BO51"/>
  <c r="W51"/>
  <c r="BE51"/>
  <c r="Y51"/>
  <c r="G51"/>
  <c r="AY51"/>
  <c r="Z51"/>
  <c r="AH51"/>
  <c r="AC51"/>
  <c r="AG51"/>
  <c r="AJ51"/>
  <c r="BA51"/>
  <c r="BB51"/>
  <c r="AN51"/>
  <c r="AD51"/>
  <c r="AF51"/>
  <c r="BL51"/>
  <c r="BW51"/>
  <c r="AO51"/>
  <c r="AV51"/>
  <c r="E51"/>
  <c r="BT51"/>
  <c r="BF51"/>
  <c r="AR51"/>
  <c r="AW51"/>
  <c r="BK51"/>
  <c r="BI51"/>
  <c r="BP51"/>
  <c r="H51"/>
  <c r="BG51"/>
  <c r="AX51"/>
  <c r="AQ51"/>
  <c r="BX51"/>
  <c r="AB51"/>
  <c r="BC51"/>
  <c r="U51"/>
  <c r="BD51"/>
  <c r="AS51"/>
  <c r="BJ51"/>
  <c r="AE51"/>
  <c r="AU51"/>
  <c r="AM51"/>
  <c r="AZ51"/>
  <c r="BR51"/>
  <c r="AM62"/>
  <c r="BJ62"/>
  <c r="AV62"/>
  <c r="BR62"/>
  <c r="BF62"/>
  <c r="BX62"/>
  <c r="AZ62"/>
  <c r="AB62"/>
  <c r="AF62"/>
  <c r="AQ62"/>
  <c r="AD62"/>
  <c r="AC62"/>
  <c r="BA62"/>
  <c r="BS62"/>
  <c r="AJ62"/>
  <c r="BD62"/>
  <c r="AP62"/>
  <c r="AN62"/>
  <c r="V62"/>
  <c r="AX62"/>
  <c r="BG62"/>
  <c r="AH62"/>
  <c r="AS62"/>
  <c r="E62"/>
  <c r="Z62"/>
  <c r="BW62"/>
  <c r="H62"/>
  <c r="BV62"/>
  <c r="AY62"/>
  <c r="BU62"/>
  <c r="BB62"/>
  <c r="BK62"/>
  <c r="BH62"/>
  <c r="BO62"/>
  <c r="U62"/>
  <c r="BE62"/>
  <c r="BM62"/>
  <c r="G62"/>
  <c r="AT62"/>
  <c r="X62"/>
  <c r="AG62"/>
  <c r="BC62"/>
  <c r="AW62"/>
  <c r="AL62"/>
  <c r="W62"/>
  <c r="BQ62"/>
  <c r="AO62"/>
  <c r="AR62"/>
  <c r="AU62"/>
  <c r="AE62"/>
  <c r="BP62"/>
  <c r="BT62"/>
  <c r="Y62"/>
  <c r="AI62"/>
  <c r="BI62"/>
  <c r="F62"/>
  <c r="BN62"/>
  <c r="AK62"/>
  <c r="AA62"/>
  <c r="BL62"/>
  <c r="AY87"/>
  <c r="AV87"/>
  <c r="AI87"/>
  <c r="AG87"/>
  <c r="BP87"/>
  <c r="AZ87"/>
  <c r="AC87"/>
  <c r="F87"/>
  <c r="BT87"/>
  <c r="AM87"/>
  <c r="BH87"/>
  <c r="BO87"/>
  <c r="AW87"/>
  <c r="BR87"/>
  <c r="BB87"/>
  <c r="AF87"/>
  <c r="E87"/>
  <c r="AQ87"/>
  <c r="AH87"/>
  <c r="BU87"/>
  <c r="AU87"/>
  <c r="AJ87"/>
  <c r="AK87"/>
  <c r="BG87"/>
  <c r="BA87"/>
  <c r="AA87"/>
  <c r="BD87"/>
  <c r="AN87"/>
  <c r="BJ87"/>
  <c r="BI87"/>
  <c r="AE87"/>
  <c r="AD87"/>
  <c r="BX87"/>
  <c r="AB87"/>
  <c r="X87"/>
  <c r="H87"/>
  <c r="W87"/>
  <c r="Z87"/>
  <c r="BK87"/>
  <c r="BW87"/>
  <c r="AT87"/>
  <c r="BF87"/>
  <c r="AR87"/>
  <c r="BM87"/>
  <c r="BN87"/>
  <c r="AL87"/>
  <c r="BS87"/>
  <c r="BQ87"/>
  <c r="AS87"/>
  <c r="V87"/>
  <c r="Y87"/>
  <c r="BL87"/>
  <c r="BC87"/>
  <c r="U87"/>
  <c r="AO87"/>
  <c r="AX87"/>
  <c r="G87"/>
  <c r="AP87"/>
  <c r="BV87"/>
  <c r="BE87"/>
  <c r="AD24"/>
  <c r="AL24"/>
  <c r="V24"/>
  <c r="AH24"/>
  <c r="AW24"/>
  <c r="AQ24"/>
  <c r="BQ24"/>
  <c r="AV24"/>
  <c r="AC24"/>
  <c r="AK24"/>
  <c r="BH24"/>
  <c r="BM24"/>
  <c r="E24"/>
  <c r="BT24"/>
  <c r="AX24"/>
  <c r="BF24"/>
  <c r="X24"/>
  <c r="G24"/>
  <c r="BO24"/>
  <c r="AY24"/>
  <c r="BS24"/>
  <c r="BV24"/>
  <c r="Z24"/>
  <c r="AF24"/>
  <c r="AB24"/>
  <c r="BC24"/>
  <c r="W24"/>
  <c r="BI24"/>
  <c r="BE24"/>
  <c r="AT24"/>
  <c r="AR24"/>
  <c r="BW24"/>
  <c r="AS24"/>
  <c r="AZ24"/>
  <c r="AN24"/>
  <c r="BP24"/>
  <c r="F24"/>
  <c r="H24"/>
  <c r="AO24"/>
  <c r="AG24"/>
  <c r="BR24"/>
  <c r="AE24"/>
  <c r="AA24"/>
  <c r="AU24"/>
  <c r="AM24"/>
  <c r="BX24"/>
  <c r="Y24"/>
  <c r="BJ24"/>
  <c r="BD24"/>
  <c r="BG24"/>
  <c r="BL24"/>
  <c r="U24"/>
  <c r="BA24"/>
  <c r="BB24"/>
  <c r="AJ24"/>
  <c r="AI24"/>
  <c r="AP24"/>
  <c r="BN24"/>
  <c r="BK24"/>
  <c r="BU24"/>
  <c r="W54"/>
  <c r="AJ54"/>
  <c r="AH54"/>
  <c r="BW54"/>
  <c r="AZ54"/>
  <c r="BR54"/>
  <c r="V54"/>
  <c r="BE54"/>
  <c r="BD54"/>
  <c r="BT54"/>
  <c r="BV54"/>
  <c r="Y54"/>
  <c r="BS54"/>
  <c r="AG54"/>
  <c r="BM54"/>
  <c r="BK54"/>
  <c r="AE54"/>
  <c r="AA54"/>
  <c r="AT54"/>
  <c r="Z54"/>
  <c r="AY54"/>
  <c r="BO54"/>
  <c r="AO54"/>
  <c r="AM54"/>
  <c r="BB54"/>
  <c r="BC54"/>
  <c r="BJ54"/>
  <c r="AV54"/>
  <c r="AK54"/>
  <c r="BU54"/>
  <c r="AL54"/>
  <c r="BI54"/>
  <c r="AR54"/>
  <c r="AW54"/>
  <c r="H54"/>
  <c r="AX54"/>
  <c r="BX54"/>
  <c r="U54"/>
  <c r="BL54"/>
  <c r="F54"/>
  <c r="AU54"/>
  <c r="AD54"/>
  <c r="AI54"/>
  <c r="BG54"/>
  <c r="AB54"/>
  <c r="BN54"/>
  <c r="AF54"/>
  <c r="BA54"/>
  <c r="AC54"/>
  <c r="BP54"/>
  <c r="AP54"/>
  <c r="AQ54"/>
  <c r="X54"/>
  <c r="G54"/>
  <c r="BQ54"/>
  <c r="BF54"/>
  <c r="BH54"/>
  <c r="AN54"/>
  <c r="AS54"/>
  <c r="U59"/>
  <c r="E59"/>
  <c r="BM59"/>
  <c r="BD59"/>
  <c r="BL59"/>
  <c r="BW59"/>
  <c r="AH59"/>
  <c r="F59"/>
  <c r="BN59"/>
  <c r="AW59"/>
  <c r="AA59"/>
  <c r="BP59"/>
  <c r="AB59"/>
  <c r="AZ59"/>
  <c r="BG59"/>
  <c r="AG59"/>
  <c r="AS59"/>
  <c r="AJ59"/>
  <c r="W59"/>
  <c r="BX59"/>
  <c r="AL59"/>
  <c r="AT59"/>
  <c r="AD59"/>
  <c r="AC59"/>
  <c r="H59"/>
  <c r="BK59"/>
  <c r="BE59"/>
  <c r="BU59"/>
  <c r="AV59"/>
  <c r="BQ59"/>
  <c r="BR59"/>
  <c r="AR59"/>
  <c r="AY59"/>
  <c r="BO59"/>
  <c r="AK59"/>
  <c r="AX59"/>
  <c r="AN59"/>
  <c r="BI59"/>
  <c r="AF59"/>
  <c r="BC59"/>
  <c r="BV59"/>
  <c r="Y59"/>
  <c r="AP59"/>
  <c r="BT59"/>
  <c r="AU59"/>
  <c r="Z59"/>
  <c r="BA59"/>
  <c r="V59"/>
  <c r="AQ59"/>
  <c r="AM59"/>
  <c r="BS59"/>
  <c r="BB59"/>
  <c r="BF59"/>
  <c r="BH59"/>
  <c r="AO59"/>
  <c r="BJ59"/>
  <c r="G59"/>
  <c r="X59"/>
  <c r="AI59"/>
  <c r="AE59"/>
  <c r="Z55"/>
  <c r="BG55"/>
  <c r="AK55"/>
  <c r="BI55"/>
  <c r="AO55"/>
  <c r="AI55"/>
  <c r="BC55"/>
  <c r="V55"/>
  <c r="BO55"/>
  <c r="BB55"/>
  <c r="G55"/>
  <c r="AY55"/>
  <c r="AM55"/>
  <c r="X55"/>
  <c r="AR55"/>
  <c r="AF55"/>
  <c r="W55"/>
  <c r="AL55"/>
  <c r="BR55"/>
  <c r="BA55"/>
  <c r="AE55"/>
  <c r="BK55"/>
  <c r="AH55"/>
  <c r="F55"/>
  <c r="BN55"/>
  <c r="AQ55"/>
  <c r="BW55"/>
  <c r="BQ55"/>
  <c r="BT55"/>
  <c r="AN55"/>
  <c r="AP55"/>
  <c r="BD55"/>
  <c r="AS55"/>
  <c r="BX55"/>
  <c r="BV55"/>
  <c r="Y55"/>
  <c r="AZ55"/>
  <c r="BH55"/>
  <c r="AU55"/>
  <c r="E55"/>
  <c r="BS55"/>
  <c r="AT55"/>
  <c r="AC55"/>
  <c r="AB55"/>
  <c r="BP55"/>
  <c r="AG55"/>
  <c r="H55"/>
  <c r="AA55"/>
  <c r="AJ55"/>
  <c r="BU55"/>
  <c r="AW55"/>
  <c r="BM55"/>
  <c r="AD55"/>
  <c r="AV55"/>
  <c r="U55"/>
  <c r="AX55"/>
  <c r="BL55"/>
  <c r="BE55"/>
  <c r="BJ55"/>
  <c r="BF55"/>
  <c r="AW42"/>
  <c r="AV42"/>
  <c r="BW42"/>
  <c r="AN42"/>
  <c r="AL42"/>
  <c r="BN42"/>
  <c r="BV42"/>
  <c r="AY42"/>
  <c r="F42"/>
  <c r="U42"/>
  <c r="AO42"/>
  <c r="BT42"/>
  <c r="BU42"/>
  <c r="AC42"/>
  <c r="BF42"/>
  <c r="X42"/>
  <c r="G42"/>
  <c r="AI42"/>
  <c r="BL42"/>
  <c r="BM42"/>
  <c r="BI42"/>
  <c r="AA42"/>
  <c r="BJ42"/>
  <c r="AQ42"/>
  <c r="E42"/>
  <c r="BR42"/>
  <c r="AF42"/>
  <c r="AB42"/>
  <c r="H42"/>
  <c r="AD42"/>
  <c r="BA42"/>
  <c r="BG42"/>
  <c r="AM42"/>
  <c r="BP42"/>
  <c r="W42"/>
  <c r="AG42"/>
  <c r="BH42"/>
  <c r="AH42"/>
  <c r="BX42"/>
  <c r="AX42"/>
  <c r="AT42"/>
  <c r="AJ42"/>
  <c r="AP42"/>
  <c r="AE42"/>
  <c r="BB42"/>
  <c r="AZ42"/>
  <c r="AU42"/>
  <c r="BQ42"/>
  <c r="BK42"/>
  <c r="Y42"/>
  <c r="BE42"/>
  <c r="BC42"/>
  <c r="Z42"/>
  <c r="BS42"/>
  <c r="AS42"/>
  <c r="AR42"/>
  <c r="BD42"/>
  <c r="AK42"/>
  <c r="V42"/>
  <c r="V12"/>
  <c r="E12"/>
  <c r="AU12"/>
  <c r="BN12"/>
  <c r="BI12"/>
  <c r="AQ12"/>
  <c r="BC12"/>
  <c r="AT12"/>
  <c r="AO12"/>
  <c r="BH12"/>
  <c r="AN12"/>
  <c r="AP12"/>
  <c r="AK12"/>
  <c r="AV12"/>
  <c r="H12"/>
  <c r="AL12"/>
  <c r="AG12"/>
  <c r="AM12"/>
  <c r="BT12"/>
  <c r="F12"/>
  <c r="BW12"/>
  <c r="AJ12"/>
  <c r="BJ12"/>
  <c r="BE12"/>
  <c r="AI12"/>
  <c r="AR12"/>
  <c r="BF12"/>
  <c r="BA12"/>
  <c r="AA12"/>
  <c r="AF12"/>
  <c r="AW12"/>
  <c r="W12"/>
  <c r="AC12"/>
  <c r="AZ12"/>
  <c r="BO12"/>
  <c r="BV12"/>
  <c r="BG12"/>
  <c r="BB12"/>
  <c r="G12"/>
  <c r="AH12"/>
  <c r="AB12"/>
  <c r="BU12"/>
  <c r="X12"/>
  <c r="BQ12"/>
  <c r="BX12"/>
  <c r="BR12"/>
  <c r="AX12"/>
  <c r="BS12"/>
  <c r="BP12"/>
  <c r="BD12"/>
  <c r="BM12"/>
  <c r="BL12"/>
  <c r="AS12"/>
  <c r="BK12"/>
  <c r="Y12"/>
  <c r="AE12"/>
  <c r="U12"/>
  <c r="AY12"/>
  <c r="AD12"/>
  <c r="Z12"/>
  <c r="H76"/>
  <c r="AU7"/>
  <c r="AF7"/>
  <c r="BB7"/>
  <c r="BL7"/>
  <c r="BG7"/>
  <c r="AZ7"/>
  <c r="BX7"/>
  <c r="AJ7"/>
  <c r="AB7"/>
  <c r="W7"/>
  <c r="AE7"/>
  <c r="AM7"/>
  <c r="U7"/>
  <c r="BU7"/>
  <c r="E7"/>
  <c r="AO6"/>
  <c r="F6"/>
  <c r="BS6"/>
  <c r="AV6"/>
  <c r="BE6"/>
  <c r="BP6"/>
  <c r="AT6"/>
  <c r="BD6"/>
  <c r="BK6"/>
  <c r="AJ6"/>
  <c r="BX6"/>
  <c r="U6"/>
  <c r="AA6"/>
  <c r="BG6"/>
  <c r="BC6"/>
  <c r="G352"/>
  <c r="AP51"/>
  <c r="AB359"/>
  <c r="AF359"/>
  <c r="AU359"/>
  <c r="AY359"/>
  <c r="AM359"/>
  <c r="AL359"/>
  <c r="BP359"/>
  <c r="AR359"/>
  <c r="H359"/>
  <c r="BH359"/>
  <c r="BL359"/>
  <c r="AN359"/>
  <c r="BK359"/>
  <c r="BF359"/>
  <c r="AK359"/>
  <c r="BB359"/>
  <c r="Z359"/>
  <c r="BX359"/>
  <c r="AZ359"/>
  <c r="AT359"/>
  <c r="AO359"/>
  <c r="BV359"/>
  <c r="BJ359"/>
  <c r="AX359"/>
  <c r="BR359"/>
  <c r="AP359"/>
  <c r="AD359"/>
  <c r="F359"/>
  <c r="X359"/>
  <c r="BT359"/>
  <c r="BE359"/>
  <c r="AC359"/>
  <c r="E359"/>
  <c r="BN359"/>
  <c r="G359"/>
  <c r="BG359"/>
  <c r="BW359"/>
  <c r="BM359"/>
  <c r="BA359"/>
  <c r="BU359"/>
  <c r="AS359"/>
  <c r="AG359"/>
  <c r="U359"/>
  <c r="V359"/>
  <c r="AW359"/>
  <c r="BI359"/>
  <c r="AI359"/>
  <c r="AQ359"/>
  <c r="AA359"/>
  <c r="BO359"/>
  <c r="BS359"/>
  <c r="BC359"/>
  <c r="BQ359"/>
  <c r="AE359"/>
  <c r="W359"/>
  <c r="AV359"/>
  <c r="BD359"/>
  <c r="AJ359"/>
  <c r="AH359"/>
  <c r="Y359"/>
  <c r="AP81"/>
  <c r="BP81"/>
  <c r="BO81"/>
  <c r="BB81"/>
  <c r="AK81"/>
  <c r="BU81"/>
  <c r="AH81"/>
  <c r="AN81"/>
  <c r="BV81"/>
  <c r="V81"/>
  <c r="AM81"/>
  <c r="BM81"/>
  <c r="AW81"/>
  <c r="BX81"/>
  <c r="AY81"/>
  <c r="BJ81"/>
  <c r="AR81"/>
  <c r="Z81"/>
  <c r="BN81"/>
  <c r="AO81"/>
  <c r="BL81"/>
  <c r="G81"/>
  <c r="BK81"/>
  <c r="W81"/>
  <c r="X81"/>
  <c r="BA81"/>
  <c r="AV81"/>
  <c r="BW81"/>
  <c r="BS81"/>
  <c r="BI81"/>
  <c r="F81"/>
  <c r="AT81"/>
  <c r="AE81"/>
  <c r="AF81"/>
  <c r="U81"/>
  <c r="BE81"/>
  <c r="BT81"/>
  <c r="Y81"/>
  <c r="AL81"/>
  <c r="AI81"/>
  <c r="BD81"/>
  <c r="AX81"/>
  <c r="AD81"/>
  <c r="E81"/>
  <c r="BF81"/>
  <c r="AC81"/>
  <c r="BR81"/>
  <c r="BH81"/>
  <c r="AJ81"/>
  <c r="AB81"/>
  <c r="AG81"/>
  <c r="AA81"/>
  <c r="BG81"/>
  <c r="BQ81"/>
  <c r="AZ81"/>
  <c r="H81"/>
  <c r="AQ81"/>
  <c r="AU81"/>
  <c r="BC81"/>
  <c r="AS81"/>
  <c r="Z64"/>
  <c r="X64"/>
  <c r="AU64"/>
  <c r="AN64"/>
  <c r="BF64"/>
  <c r="G64"/>
  <c r="BW64"/>
  <c r="BI64"/>
  <c r="AH64"/>
  <c r="AP64"/>
  <c r="BA64"/>
  <c r="AO64"/>
  <c r="BE64"/>
  <c r="F64"/>
  <c r="BK64"/>
  <c r="U64"/>
  <c r="W64"/>
  <c r="AQ64"/>
  <c r="BL64"/>
  <c r="AB64"/>
  <c r="AF64"/>
  <c r="BR64"/>
  <c r="BB64"/>
  <c r="BJ64"/>
  <c r="BM64"/>
  <c r="BT64"/>
  <c r="AS64"/>
  <c r="BC64"/>
  <c r="BX64"/>
  <c r="BV64"/>
  <c r="AD64"/>
  <c r="AZ64"/>
  <c r="BH64"/>
  <c r="AW64"/>
  <c r="E64"/>
  <c r="BD64"/>
  <c r="AJ64"/>
  <c r="AM64"/>
  <c r="AL64"/>
  <c r="BU64"/>
  <c r="AT64"/>
  <c r="BQ64"/>
  <c r="AX64"/>
  <c r="BN64"/>
  <c r="V64"/>
  <c r="BS64"/>
  <c r="AG64"/>
  <c r="BO64"/>
  <c r="AI64"/>
  <c r="AK64"/>
  <c r="AE64"/>
  <c r="AC64"/>
  <c r="AY64"/>
  <c r="AR64"/>
  <c r="BP64"/>
  <c r="AA64"/>
  <c r="BG64"/>
  <c r="H64"/>
  <c r="AV64"/>
  <c r="Y64"/>
  <c r="AC29"/>
  <c r="AV29"/>
  <c r="H29"/>
  <c r="AQ29"/>
  <c r="AW29"/>
  <c r="AN29"/>
  <c r="BU29"/>
  <c r="BC29"/>
  <c r="BM29"/>
  <c r="AH29"/>
  <c r="BW29"/>
  <c r="AA29"/>
  <c r="AY29"/>
  <c r="E29"/>
  <c r="AI29"/>
  <c r="BO29"/>
  <c r="BI29"/>
  <c r="AM29"/>
  <c r="AF29"/>
  <c r="BL29"/>
  <c r="G29"/>
  <c r="BJ29"/>
  <c r="AT29"/>
  <c r="AU29"/>
  <c r="AB29"/>
  <c r="AX29"/>
  <c r="F29"/>
  <c r="AR29"/>
  <c r="BP29"/>
  <c r="AZ29"/>
  <c r="AP29"/>
  <c r="X29"/>
  <c r="AJ29"/>
  <c r="BN29"/>
  <c r="BH29"/>
  <c r="Y29"/>
  <c r="BE29"/>
  <c r="BG29"/>
  <c r="BK29"/>
  <c r="BT29"/>
  <c r="W29"/>
  <c r="V29"/>
  <c r="AS29"/>
  <c r="BF29"/>
  <c r="BS29"/>
  <c r="AD29"/>
  <c r="AL29"/>
  <c r="BR29"/>
  <c r="BV29"/>
  <c r="BQ29"/>
  <c r="BD29"/>
  <c r="BA29"/>
  <c r="BB29"/>
  <c r="U29"/>
  <c r="AK29"/>
  <c r="AO29"/>
  <c r="AG29"/>
  <c r="Z29"/>
  <c r="BX29"/>
  <c r="AE29"/>
  <c r="BU21"/>
  <c r="AF21"/>
  <c r="AV21"/>
  <c r="E21"/>
  <c r="V21"/>
  <c r="G21"/>
  <c r="BE21"/>
  <c r="BF21"/>
  <c r="BC21"/>
  <c r="U21"/>
  <c r="BH21"/>
  <c r="AX21"/>
  <c r="AC21"/>
  <c r="AA21"/>
  <c r="BW21"/>
  <c r="BO21"/>
  <c r="BS21"/>
  <c r="AH21"/>
  <c r="AJ21"/>
  <c r="W21"/>
  <c r="BX21"/>
  <c r="AZ21"/>
  <c r="AK21"/>
  <c r="H21"/>
  <c r="AU21"/>
  <c r="AO21"/>
  <c r="BB21"/>
  <c r="X21"/>
  <c r="BA21"/>
  <c r="AY21"/>
  <c r="AB21"/>
  <c r="F21"/>
  <c r="AQ21"/>
  <c r="BP21"/>
  <c r="AG21"/>
  <c r="AL21"/>
  <c r="AI21"/>
  <c r="BK21"/>
  <c r="BJ21"/>
  <c r="BI21"/>
  <c r="Y21"/>
  <c r="BM21"/>
  <c r="BR21"/>
  <c r="AS21"/>
  <c r="AE21"/>
  <c r="AD21"/>
  <c r="BT21"/>
  <c r="AR21"/>
  <c r="BL21"/>
  <c r="BV21"/>
  <c r="BD21"/>
  <c r="BN21"/>
  <c r="AN21"/>
  <c r="AP21"/>
  <c r="BQ21"/>
  <c r="AT21"/>
  <c r="AM21"/>
  <c r="AW21"/>
  <c r="BG21"/>
  <c r="Z21"/>
  <c r="BG46"/>
  <c r="AH46"/>
  <c r="AJ46"/>
  <c r="BF46"/>
  <c r="AY46"/>
  <c r="BA46"/>
  <c r="BL46"/>
  <c r="AN46"/>
  <c r="X46"/>
  <c r="BT46"/>
  <c r="BQ46"/>
  <c r="H46"/>
  <c r="AI46"/>
  <c r="Y46"/>
  <c r="BR46"/>
  <c r="BW46"/>
  <c r="E46"/>
  <c r="BM46"/>
  <c r="AP46"/>
  <c r="AB46"/>
  <c r="AR46"/>
  <c r="AU46"/>
  <c r="BP46"/>
  <c r="AZ46"/>
  <c r="AA46"/>
  <c r="AD46"/>
  <c r="AC46"/>
  <c r="AW46"/>
  <c r="BS46"/>
  <c r="BK46"/>
  <c r="AO46"/>
  <c r="AT46"/>
  <c r="Z46"/>
  <c r="AQ46"/>
  <c r="G46"/>
  <c r="W46"/>
  <c r="AV46"/>
  <c r="AK46"/>
  <c r="V46"/>
  <c r="BD46"/>
  <c r="AF46"/>
  <c r="BB46"/>
  <c r="BI46"/>
  <c r="AM46"/>
  <c r="BN46"/>
  <c r="U46"/>
  <c r="BX46"/>
  <c r="BH46"/>
  <c r="AX46"/>
  <c r="BO46"/>
  <c r="AS46"/>
  <c r="F46"/>
  <c r="BJ46"/>
  <c r="BE46"/>
  <c r="BV46"/>
  <c r="BC46"/>
  <c r="AE46"/>
  <c r="AG46"/>
  <c r="BU46"/>
  <c r="AL46"/>
  <c r="BE13"/>
  <c r="AS13"/>
  <c r="AG13"/>
  <c r="AK13"/>
  <c r="BU13"/>
  <c r="BN13"/>
  <c r="BB13"/>
  <c r="BF13"/>
  <c r="AD13"/>
  <c r="BP13"/>
  <c r="G13"/>
  <c r="AZ13"/>
  <c r="H13"/>
  <c r="E13"/>
  <c r="Z13"/>
  <c r="AE13"/>
  <c r="BL13"/>
  <c r="AF13"/>
  <c r="AQ13"/>
  <c r="BK13"/>
  <c r="BI13"/>
  <c r="AW13"/>
  <c r="BA13"/>
  <c r="Y13"/>
  <c r="F13"/>
  <c r="BR13"/>
  <c r="AR13"/>
  <c r="BD13"/>
  <c r="AY13"/>
  <c r="U13"/>
  <c r="AV13"/>
  <c r="BX13"/>
  <c r="AB13"/>
  <c r="BW13"/>
  <c r="BT13"/>
  <c r="BM13"/>
  <c r="AT13"/>
  <c r="BH13"/>
  <c r="BO13"/>
  <c r="X13"/>
  <c r="W13"/>
  <c r="BS13"/>
  <c r="BQ13"/>
  <c r="BJ13"/>
  <c r="BG13"/>
  <c r="AN13"/>
  <c r="BC13"/>
  <c r="BV13"/>
  <c r="AX13"/>
  <c r="AP13"/>
  <c r="AA13"/>
  <c r="AI13"/>
  <c r="AU13"/>
  <c r="AO13"/>
  <c r="V13"/>
  <c r="AM13"/>
  <c r="AH13"/>
  <c r="AL13"/>
  <c r="AJ13"/>
  <c r="AC13"/>
  <c r="BP134"/>
  <c r="E134"/>
  <c r="Y134"/>
  <c r="BS134"/>
  <c r="BX134"/>
  <c r="AM134"/>
  <c r="BI134"/>
  <c r="BL134"/>
  <c r="AR134"/>
  <c r="BR134"/>
  <c r="BG134"/>
  <c r="W134"/>
  <c r="BW134"/>
  <c r="G134"/>
  <c r="AJ134"/>
  <c r="AQ134"/>
  <c r="BH134"/>
  <c r="BC134"/>
  <c r="AO134"/>
  <c r="AF134"/>
  <c r="BO134"/>
  <c r="BT134"/>
  <c r="H134"/>
  <c r="AY134"/>
  <c r="BK134"/>
  <c r="AG134"/>
  <c r="BD134"/>
  <c r="AC134"/>
  <c r="X134"/>
  <c r="AL134"/>
  <c r="Z134"/>
  <c r="AE134"/>
  <c r="BJ134"/>
  <c r="AW134"/>
  <c r="BE134"/>
  <c r="BU134"/>
  <c r="BM134"/>
  <c r="U134"/>
  <c r="AP134"/>
  <c r="AD134"/>
  <c r="AT134"/>
  <c r="AN134"/>
  <c r="BQ134"/>
  <c r="AS134"/>
  <c r="AV134"/>
  <c r="BN134"/>
  <c r="AH134"/>
  <c r="F134"/>
  <c r="AX134"/>
  <c r="AA134"/>
  <c r="AZ134"/>
  <c r="BV134"/>
  <c r="AB134"/>
  <c r="AK134"/>
  <c r="V134"/>
  <c r="AU134"/>
  <c r="BB134"/>
  <c r="BF134"/>
  <c r="AI134"/>
  <c r="BA134"/>
  <c r="BT92"/>
  <c r="BR92"/>
  <c r="AX92"/>
  <c r="BJ92"/>
  <c r="BU92"/>
  <c r="AG92"/>
  <c r="AF92"/>
  <c r="X92"/>
  <c r="AM92"/>
  <c r="Y92"/>
  <c r="AR92"/>
  <c r="BD92"/>
  <c r="BB92"/>
  <c r="AN92"/>
  <c r="V92"/>
  <c r="BE92"/>
  <c r="H92"/>
  <c r="BI92"/>
  <c r="W92"/>
  <c r="AH92"/>
  <c r="BP92"/>
  <c r="AS92"/>
  <c r="BQ92"/>
  <c r="AP92"/>
  <c r="AU92"/>
  <c r="BG92"/>
  <c r="AZ92"/>
  <c r="AA92"/>
  <c r="AI92"/>
  <c r="BW92"/>
  <c r="BC92"/>
  <c r="G92"/>
  <c r="AK92"/>
  <c r="AW92"/>
  <c r="BO92"/>
  <c r="AD92"/>
  <c r="AO92"/>
  <c r="E92"/>
  <c r="BF92"/>
  <c r="BH92"/>
  <c r="U92"/>
  <c r="BX92"/>
  <c r="AV92"/>
  <c r="AT92"/>
  <c r="AB92"/>
  <c r="BS92"/>
  <c r="BL92"/>
  <c r="AL92"/>
  <c r="F92"/>
  <c r="BN92"/>
  <c r="BK92"/>
  <c r="AY92"/>
  <c r="AE92"/>
  <c r="BM92"/>
  <c r="Z92"/>
  <c r="AJ92"/>
  <c r="BA92"/>
  <c r="AQ92"/>
  <c r="AC92"/>
  <c r="BV92"/>
  <c r="BR89"/>
  <c r="AV89"/>
  <c r="BL89"/>
  <c r="AI89"/>
  <c r="E89"/>
  <c r="AS89"/>
  <c r="AE89"/>
  <c r="BW89"/>
  <c r="AX89"/>
  <c r="U89"/>
  <c r="BC89"/>
  <c r="Z89"/>
  <c r="AN89"/>
  <c r="BD89"/>
  <c r="BE89"/>
  <c r="AW89"/>
  <c r="AQ89"/>
  <c r="AD89"/>
  <c r="AR89"/>
  <c r="BP89"/>
  <c r="AG89"/>
  <c r="AL89"/>
  <c r="AF89"/>
  <c r="BM89"/>
  <c r="AC89"/>
  <c r="BJ89"/>
  <c r="AZ89"/>
  <c r="F89"/>
  <c r="AK89"/>
  <c r="AJ89"/>
  <c r="BO89"/>
  <c r="BS89"/>
  <c r="AO89"/>
  <c r="BV89"/>
  <c r="BF89"/>
  <c r="BN89"/>
  <c r="BU89"/>
  <c r="AH89"/>
  <c r="V89"/>
  <c r="AA89"/>
  <c r="BG89"/>
  <c r="BH89"/>
  <c r="BX89"/>
  <c r="BQ89"/>
  <c r="Y89"/>
  <c r="AB89"/>
  <c r="AP89"/>
  <c r="X89"/>
  <c r="AY89"/>
  <c r="G89"/>
  <c r="BK89"/>
  <c r="BB89"/>
  <c r="BI89"/>
  <c r="BA89"/>
  <c r="H89"/>
  <c r="AT89"/>
  <c r="AU89"/>
  <c r="AM89"/>
  <c r="W89"/>
  <c r="BT89"/>
  <c r="AH74"/>
  <c r="H74"/>
  <c r="AU74"/>
  <c r="BQ74"/>
  <c r="BG74"/>
  <c r="BK74"/>
  <c r="AV74"/>
  <c r="AM74"/>
  <c r="AZ74"/>
  <c r="AF74"/>
  <c r="AQ74"/>
  <c r="BF74"/>
  <c r="BH74"/>
  <c r="AA74"/>
  <c r="BX74"/>
  <c r="AO74"/>
  <c r="AS74"/>
  <c r="AK74"/>
  <c r="BB74"/>
  <c r="BD74"/>
  <c r="AD74"/>
  <c r="U74"/>
  <c r="AG74"/>
  <c r="AC74"/>
  <c r="Y74"/>
  <c r="BU74"/>
  <c r="BE74"/>
  <c r="AX74"/>
  <c r="BV74"/>
  <c r="BM74"/>
  <c r="AJ74"/>
  <c r="AI74"/>
  <c r="AL74"/>
  <c r="BR74"/>
  <c r="X74"/>
  <c r="BP74"/>
  <c r="BN74"/>
  <c r="AP74"/>
  <c r="F74"/>
  <c r="BW74"/>
  <c r="AW74"/>
  <c r="AE74"/>
  <c r="G74"/>
  <c r="AB74"/>
  <c r="BJ74"/>
  <c r="AY74"/>
  <c r="BI74"/>
  <c r="W74"/>
  <c r="BL74"/>
  <c r="BS74"/>
  <c r="AN74"/>
  <c r="E74"/>
  <c r="BA74"/>
  <c r="BC74"/>
  <c r="Z74"/>
  <c r="V74"/>
  <c r="BO74"/>
  <c r="AT74"/>
  <c r="AR74"/>
  <c r="BT74"/>
  <c r="AJ84"/>
  <c r="AV84"/>
  <c r="BT84"/>
  <c r="BE84"/>
  <c r="BC84"/>
  <c r="AQ84"/>
  <c r="BI84"/>
  <c r="BA84"/>
  <c r="BS84"/>
  <c r="BR84"/>
  <c r="BL84"/>
  <c r="BP84"/>
  <c r="AM84"/>
  <c r="BB84"/>
  <c r="AA84"/>
  <c r="AE84"/>
  <c r="AI84"/>
  <c r="AN84"/>
  <c r="W84"/>
  <c r="Z84"/>
  <c r="G84"/>
  <c r="Y84"/>
  <c r="BK84"/>
  <c r="BJ84"/>
  <c r="BX84"/>
  <c r="AK84"/>
  <c r="AC84"/>
  <c r="AO84"/>
  <c r="AT84"/>
  <c r="BH84"/>
  <c r="V84"/>
  <c r="AL84"/>
  <c r="BO84"/>
  <c r="E84"/>
  <c r="BQ84"/>
  <c r="BN84"/>
  <c r="AR84"/>
  <c r="AY84"/>
  <c r="X84"/>
  <c r="BG84"/>
  <c r="AH84"/>
  <c r="BD84"/>
  <c r="AG84"/>
  <c r="AS84"/>
  <c r="BW84"/>
  <c r="AZ84"/>
  <c r="BV84"/>
  <c r="AX84"/>
  <c r="F84"/>
  <c r="BF84"/>
  <c r="BU84"/>
  <c r="AD84"/>
  <c r="H84"/>
  <c r="AW84"/>
  <c r="AB84"/>
  <c r="AF84"/>
  <c r="U84"/>
  <c r="AU84"/>
  <c r="BM84"/>
  <c r="AP84"/>
  <c r="BH65"/>
  <c r="BA65"/>
  <c r="AX65"/>
  <c r="AU65"/>
  <c r="H65"/>
  <c r="BS65"/>
  <c r="X65"/>
  <c r="BW65"/>
  <c r="AF65"/>
  <c r="Y65"/>
  <c r="V65"/>
  <c r="G65"/>
  <c r="BF65"/>
  <c r="AN65"/>
  <c r="AD65"/>
  <c r="BX65"/>
  <c r="BQ65"/>
  <c r="BN65"/>
  <c r="BK65"/>
  <c r="AJ65"/>
  <c r="AP65"/>
  <c r="BD65"/>
  <c r="AT65"/>
  <c r="AV65"/>
  <c r="AO65"/>
  <c r="AL65"/>
  <c r="AI65"/>
  <c r="AC65"/>
  <c r="W65"/>
  <c r="BJ65"/>
  <c r="AB65"/>
  <c r="F65"/>
  <c r="BV65"/>
  <c r="E65"/>
  <c r="BE65"/>
  <c r="AY65"/>
  <c r="BC65"/>
  <c r="AA65"/>
  <c r="U65"/>
  <c r="BP65"/>
  <c r="BB65"/>
  <c r="BI65"/>
  <c r="AG65"/>
  <c r="AE65"/>
  <c r="AM65"/>
  <c r="AZ65"/>
  <c r="BM65"/>
  <c r="AR65"/>
  <c r="AH65"/>
  <c r="AS65"/>
  <c r="AW65"/>
  <c r="BU65"/>
  <c r="BO65"/>
  <c r="Z65"/>
  <c r="BG65"/>
  <c r="BT65"/>
  <c r="BL65"/>
  <c r="AK65"/>
  <c r="AQ65"/>
  <c r="BR65"/>
  <c r="AW60"/>
  <c r="AO60"/>
  <c r="BS60"/>
  <c r="W60"/>
  <c r="BW60"/>
  <c r="BV60"/>
  <c r="BM60"/>
  <c r="BE60"/>
  <c r="AP60"/>
  <c r="BC60"/>
  <c r="BO60"/>
  <c r="AB60"/>
  <c r="BN60"/>
  <c r="BX60"/>
  <c r="AZ60"/>
  <c r="AT60"/>
  <c r="AL60"/>
  <c r="BA60"/>
  <c r="AK60"/>
  <c r="BT60"/>
  <c r="AX60"/>
  <c r="BJ60"/>
  <c r="BB60"/>
  <c r="AJ60"/>
  <c r="BQ60"/>
  <c r="BP60"/>
  <c r="AD60"/>
  <c r="X60"/>
  <c r="AG60"/>
  <c r="AS60"/>
  <c r="AF60"/>
  <c r="E60"/>
  <c r="AH60"/>
  <c r="AV60"/>
  <c r="BU60"/>
  <c r="U60"/>
  <c r="AM60"/>
  <c r="AI60"/>
  <c r="AE60"/>
  <c r="Z60"/>
  <c r="AY60"/>
  <c r="BK60"/>
  <c r="V60"/>
  <c r="Y60"/>
  <c r="AN60"/>
  <c r="BL60"/>
  <c r="BI60"/>
  <c r="AA60"/>
  <c r="AC60"/>
  <c r="H60"/>
  <c r="BH60"/>
  <c r="AU60"/>
  <c r="BG60"/>
  <c r="G60"/>
  <c r="AQ60"/>
  <c r="BR60"/>
  <c r="F60"/>
  <c r="BF60"/>
  <c r="BD60"/>
  <c r="AR60"/>
  <c r="AG75"/>
  <c r="AO75"/>
  <c r="AX75"/>
  <c r="BB75"/>
  <c r="AH75"/>
  <c r="U75"/>
  <c r="AV75"/>
  <c r="G75"/>
  <c r="AA75"/>
  <c r="Y75"/>
  <c r="W75"/>
  <c r="AS75"/>
  <c r="AW75"/>
  <c r="BS75"/>
  <c r="H75"/>
  <c r="AF75"/>
  <c r="BC75"/>
  <c r="BG75"/>
  <c r="BE75"/>
  <c r="BK75"/>
  <c r="BI75"/>
  <c r="AU75"/>
  <c r="BO75"/>
  <c r="BV75"/>
  <c r="BM75"/>
  <c r="BQ75"/>
  <c r="V75"/>
  <c r="BR75"/>
  <c r="AY75"/>
  <c r="BH75"/>
  <c r="BU75"/>
  <c r="BT75"/>
  <c r="X75"/>
  <c r="AN75"/>
  <c r="AZ75"/>
  <c r="AJ75"/>
  <c r="BX75"/>
  <c r="BF75"/>
  <c r="BA75"/>
  <c r="AC75"/>
  <c r="AP75"/>
  <c r="AM75"/>
  <c r="BL75"/>
  <c r="BW75"/>
  <c r="AE75"/>
  <c r="AI75"/>
  <c r="BJ75"/>
  <c r="BN75"/>
  <c r="AB75"/>
  <c r="AQ75"/>
  <c r="AR75"/>
  <c r="BP75"/>
  <c r="E75"/>
  <c r="F75"/>
  <c r="BD75"/>
  <c r="AL75"/>
  <c r="Z75"/>
  <c r="AT75"/>
  <c r="AD75"/>
  <c r="AK75"/>
  <c r="AW78"/>
  <c r="AU78"/>
  <c r="E78"/>
  <c r="BT78"/>
  <c r="AR78"/>
  <c r="G78"/>
  <c r="BX78"/>
  <c r="Y78"/>
  <c r="BU78"/>
  <c r="BR78"/>
  <c r="BS78"/>
  <c r="AZ78"/>
  <c r="V78"/>
  <c r="BL78"/>
  <c r="AG78"/>
  <c r="AK78"/>
  <c r="BE78"/>
  <c r="W78"/>
  <c r="AO78"/>
  <c r="X78"/>
  <c r="AJ78"/>
  <c r="BJ78"/>
  <c r="AV78"/>
  <c r="BN78"/>
  <c r="BG78"/>
  <c r="U78"/>
  <c r="BQ78"/>
  <c r="BK78"/>
  <c r="BI78"/>
  <c r="BF78"/>
  <c r="BH78"/>
  <c r="AQ78"/>
  <c r="BC78"/>
  <c r="BA78"/>
  <c r="AB78"/>
  <c r="AI78"/>
  <c r="BP78"/>
  <c r="AN78"/>
  <c r="BV78"/>
  <c r="AY78"/>
  <c r="AA78"/>
  <c r="BD78"/>
  <c r="AP78"/>
  <c r="Z78"/>
  <c r="AL78"/>
  <c r="AS78"/>
  <c r="BW78"/>
  <c r="BO78"/>
  <c r="F78"/>
  <c r="H78"/>
  <c r="AE78"/>
  <c r="AM78"/>
  <c r="AX78"/>
  <c r="BB78"/>
  <c r="AT78"/>
  <c r="AH78"/>
  <c r="BM78"/>
  <c r="AC78"/>
  <c r="AF78"/>
  <c r="AD78"/>
  <c r="AU53"/>
  <c r="AH53"/>
  <c r="F53"/>
  <c r="BN53"/>
  <c r="BI53"/>
  <c r="BU53"/>
  <c r="BH53"/>
  <c r="AM53"/>
  <c r="AQ53"/>
  <c r="BA53"/>
  <c r="AL53"/>
  <c r="BD53"/>
  <c r="AK53"/>
  <c r="AS53"/>
  <c r="BC53"/>
  <c r="AP53"/>
  <c r="Z53"/>
  <c r="BV53"/>
  <c r="AZ53"/>
  <c r="BX53"/>
  <c r="BP53"/>
  <c r="AV53"/>
  <c r="AD53"/>
  <c r="BR53"/>
  <c r="BG53"/>
  <c r="BJ53"/>
  <c r="AY53"/>
  <c r="BE53"/>
  <c r="W53"/>
  <c r="AR53"/>
  <c r="X53"/>
  <c r="G53"/>
  <c r="U53"/>
  <c r="BW53"/>
  <c r="AI53"/>
  <c r="AO53"/>
  <c r="BL53"/>
  <c r="Y53"/>
  <c r="AX53"/>
  <c r="BO53"/>
  <c r="V53"/>
  <c r="AN53"/>
  <c r="AE53"/>
  <c r="AF53"/>
  <c r="AC53"/>
  <c r="AG53"/>
  <c r="BS53"/>
  <c r="E53"/>
  <c r="BB53"/>
  <c r="BK53"/>
  <c r="BF53"/>
  <c r="AW53"/>
  <c r="AA53"/>
  <c r="AB53"/>
  <c r="BM53"/>
  <c r="AJ53"/>
  <c r="BT53"/>
  <c r="AT53"/>
  <c r="BQ53"/>
  <c r="AG67"/>
  <c r="BA67"/>
  <c r="G67"/>
  <c r="BJ67"/>
  <c r="AJ67"/>
  <c r="BF67"/>
  <c r="AF67"/>
  <c r="X67"/>
  <c r="BO67"/>
  <c r="AU67"/>
  <c r="AH67"/>
  <c r="BT67"/>
  <c r="BB67"/>
  <c r="AK67"/>
  <c r="AO67"/>
  <c r="AT67"/>
  <c r="BN67"/>
  <c r="Z67"/>
  <c r="BU67"/>
  <c r="BG67"/>
  <c r="F67"/>
  <c r="H67"/>
  <c r="Y67"/>
  <c r="AX67"/>
  <c r="BE67"/>
  <c r="BR67"/>
  <c r="BP67"/>
  <c r="BC67"/>
  <c r="AV67"/>
  <c r="AP67"/>
  <c r="AN67"/>
  <c r="V67"/>
  <c r="AW67"/>
  <c r="AI67"/>
  <c r="AM67"/>
  <c r="BW67"/>
  <c r="U67"/>
  <c r="AB67"/>
  <c r="BH67"/>
  <c r="AZ67"/>
  <c r="AD67"/>
  <c r="AQ67"/>
  <c r="AS67"/>
  <c r="BD67"/>
  <c r="AL67"/>
  <c r="AR67"/>
  <c r="BL67"/>
  <c r="AE67"/>
  <c r="BM67"/>
  <c r="BQ67"/>
  <c r="AA67"/>
  <c r="AC67"/>
  <c r="E67"/>
  <c r="BK67"/>
  <c r="BI67"/>
  <c r="BX67"/>
  <c r="BV67"/>
  <c r="AY67"/>
  <c r="W67"/>
  <c r="BS67"/>
  <c r="AO68"/>
  <c r="F68"/>
  <c r="AA68"/>
  <c r="BM68"/>
  <c r="G68"/>
  <c r="AF68"/>
  <c r="BP68"/>
  <c r="AR68"/>
  <c r="AP68"/>
  <c r="BF68"/>
  <c r="BQ68"/>
  <c r="BX68"/>
  <c r="AN68"/>
  <c r="AJ68"/>
  <c r="BS68"/>
  <c r="BD68"/>
  <c r="U68"/>
  <c r="AT68"/>
  <c r="AW68"/>
  <c r="AL68"/>
  <c r="BA68"/>
  <c r="X68"/>
  <c r="BK68"/>
  <c r="AH68"/>
  <c r="AX68"/>
  <c r="Y68"/>
  <c r="AS68"/>
  <c r="W68"/>
  <c r="BT68"/>
  <c r="AD68"/>
  <c r="Z68"/>
  <c r="AU68"/>
  <c r="AK68"/>
  <c r="BO68"/>
  <c r="AQ68"/>
  <c r="BU68"/>
  <c r="AY68"/>
  <c r="BE68"/>
  <c r="BC68"/>
  <c r="BJ68"/>
  <c r="AB68"/>
  <c r="AG68"/>
  <c r="E68"/>
  <c r="BR68"/>
  <c r="H68"/>
  <c r="BN68"/>
  <c r="AC68"/>
  <c r="BH68"/>
  <c r="BI68"/>
  <c r="BW68"/>
  <c r="AM68"/>
  <c r="BB68"/>
  <c r="AV68"/>
  <c r="AZ68"/>
  <c r="BV68"/>
  <c r="BL68"/>
  <c r="V68"/>
  <c r="AE68"/>
  <c r="AI68"/>
  <c r="BG68"/>
  <c r="BL39"/>
  <c r="AZ39"/>
  <c r="BQ39"/>
  <c r="AG39"/>
  <c r="BH39"/>
  <c r="Z39"/>
  <c r="W39"/>
  <c r="AU39"/>
  <c r="AA39"/>
  <c r="G39"/>
  <c r="BE39"/>
  <c r="AP39"/>
  <c r="BK39"/>
  <c r="AH39"/>
  <c r="AV39"/>
  <c r="BU39"/>
  <c r="BD39"/>
  <c r="V39"/>
  <c r="BI39"/>
  <c r="BJ39"/>
  <c r="BP39"/>
  <c r="AX39"/>
  <c r="BW39"/>
  <c r="AL39"/>
  <c r="AE39"/>
  <c r="AJ39"/>
  <c r="AB39"/>
  <c r="AI39"/>
  <c r="BA39"/>
  <c r="BV39"/>
  <c r="AN39"/>
  <c r="BO39"/>
  <c r="BR39"/>
  <c r="BT39"/>
  <c r="AY39"/>
  <c r="F39"/>
  <c r="AK39"/>
  <c r="AO39"/>
  <c r="BX39"/>
  <c r="AW39"/>
  <c r="E39"/>
  <c r="AF39"/>
  <c r="AS39"/>
  <c r="AD39"/>
  <c r="AT39"/>
  <c r="BM39"/>
  <c r="X39"/>
  <c r="BC39"/>
  <c r="BG39"/>
  <c r="BF39"/>
  <c r="AR39"/>
  <c r="AM39"/>
  <c r="BN39"/>
  <c r="BS39"/>
  <c r="Y39"/>
  <c r="BB39"/>
  <c r="AQ39"/>
  <c r="U39"/>
  <c r="AC39"/>
  <c r="H39"/>
  <c r="AO44"/>
  <c r="AJ44"/>
  <c r="BH44"/>
  <c r="BB44"/>
  <c r="AI44"/>
  <c r="BG44"/>
  <c r="F44"/>
  <c r="BC44"/>
  <c r="AM44"/>
  <c r="BJ44"/>
  <c r="AT44"/>
  <c r="Z44"/>
  <c r="AG44"/>
  <c r="V44"/>
  <c r="BV44"/>
  <c r="BQ44"/>
  <c r="AS44"/>
  <c r="BS44"/>
  <c r="U44"/>
  <c r="AD44"/>
  <c r="AP44"/>
  <c r="AC44"/>
  <c r="BD44"/>
  <c r="BX44"/>
  <c r="BN44"/>
  <c r="AU44"/>
  <c r="AW44"/>
  <c r="BI44"/>
  <c r="BA44"/>
  <c r="BO44"/>
  <c r="BL44"/>
  <c r="AN44"/>
  <c r="AE44"/>
  <c r="G44"/>
  <c r="W44"/>
  <c r="H44"/>
  <c r="AK44"/>
  <c r="BU44"/>
  <c r="AQ44"/>
  <c r="AB44"/>
  <c r="E44"/>
  <c r="BK44"/>
  <c r="BT44"/>
  <c r="AL44"/>
  <c r="Y44"/>
  <c r="BR44"/>
  <c r="BW44"/>
  <c r="AR44"/>
  <c r="BM44"/>
  <c r="BE44"/>
  <c r="BP44"/>
  <c r="AY44"/>
  <c r="AX44"/>
  <c r="BF44"/>
  <c r="AZ44"/>
  <c r="X44"/>
  <c r="AH44"/>
  <c r="AV44"/>
  <c r="AA44"/>
  <c r="BF38"/>
  <c r="AQ38"/>
  <c r="BP38"/>
  <c r="AY38"/>
  <c r="AA38"/>
  <c r="AM38"/>
  <c r="AV38"/>
  <c r="BX38"/>
  <c r="W38"/>
  <c r="AB38"/>
  <c r="Y38"/>
  <c r="BA38"/>
  <c r="BM38"/>
  <c r="AK38"/>
  <c r="BR38"/>
  <c r="AT38"/>
  <c r="AE38"/>
  <c r="BD38"/>
  <c r="U38"/>
  <c r="AN38"/>
  <c r="AZ38"/>
  <c r="AO38"/>
  <c r="BQ38"/>
  <c r="X38"/>
  <c r="AJ38"/>
  <c r="BL38"/>
  <c r="V38"/>
  <c r="AX38"/>
  <c r="BJ38"/>
  <c r="BV38"/>
  <c r="BU38"/>
  <c r="BE38"/>
  <c r="AP38"/>
  <c r="AI38"/>
  <c r="BW38"/>
  <c r="BH38"/>
  <c r="BK38"/>
  <c r="BT38"/>
  <c r="AR38"/>
  <c r="AS38"/>
  <c r="E38"/>
  <c r="G38"/>
  <c r="BO38"/>
  <c r="AG38"/>
  <c r="BN38"/>
  <c r="AC38"/>
  <c r="AU38"/>
  <c r="BS38"/>
  <c r="BC38"/>
  <c r="AD38"/>
  <c r="Z38"/>
  <c r="AF38"/>
  <c r="F38"/>
  <c r="AL38"/>
  <c r="BB38"/>
  <c r="BG38"/>
  <c r="BI38"/>
  <c r="AH38"/>
  <c r="H38"/>
  <c r="AW38"/>
  <c r="AE19"/>
  <c r="AO19"/>
  <c r="AZ19"/>
  <c r="BI19"/>
  <c r="AQ19"/>
  <c r="AM19"/>
  <c r="AN19"/>
  <c r="AT19"/>
  <c r="BN19"/>
  <c r="BW19"/>
  <c r="AA19"/>
  <c r="AR19"/>
  <c r="BH19"/>
  <c r="AH19"/>
  <c r="AK19"/>
  <c r="BR19"/>
  <c r="BB19"/>
  <c r="X19"/>
  <c r="AV19"/>
  <c r="BE19"/>
  <c r="AJ19"/>
  <c r="V19"/>
  <c r="AI19"/>
  <c r="W19"/>
  <c r="BF19"/>
  <c r="BJ19"/>
  <c r="U19"/>
  <c r="BU19"/>
  <c r="BQ19"/>
  <c r="BX19"/>
  <c r="BL19"/>
  <c r="AX19"/>
  <c r="Y19"/>
  <c r="AY19"/>
  <c r="BS19"/>
  <c r="BM19"/>
  <c r="AF19"/>
  <c r="AG19"/>
  <c r="G19"/>
  <c r="BP19"/>
  <c r="BV19"/>
  <c r="BT19"/>
  <c r="AP19"/>
  <c r="BC19"/>
  <c r="AW19"/>
  <c r="BG19"/>
  <c r="E19"/>
  <c r="AD19"/>
  <c r="BK19"/>
  <c r="AC19"/>
  <c r="H19"/>
  <c r="AS19"/>
  <c r="BD19"/>
  <c r="AB19"/>
  <c r="F19"/>
  <c r="BA19"/>
  <c r="AU19"/>
  <c r="BO19"/>
  <c r="AL19"/>
  <c r="Z19"/>
  <c r="AR16"/>
  <c r="BP16"/>
  <c r="BL16"/>
  <c r="BH16"/>
  <c r="AS16"/>
  <c r="AU16"/>
  <c r="G16"/>
  <c r="BF16"/>
  <c r="BO16"/>
  <c r="BX16"/>
  <c r="BB16"/>
  <c r="BR16"/>
  <c r="BT16"/>
  <c r="AG16"/>
  <c r="V16"/>
  <c r="AY16"/>
  <c r="X16"/>
  <c r="F16"/>
  <c r="AO16"/>
  <c r="BE16"/>
  <c r="AP16"/>
  <c r="Y16"/>
  <c r="AW16"/>
  <c r="AD16"/>
  <c r="BA16"/>
  <c r="BQ16"/>
  <c r="AT16"/>
  <c r="BI16"/>
  <c r="BV16"/>
  <c r="AQ16"/>
  <c r="AN16"/>
  <c r="BS16"/>
  <c r="AK16"/>
  <c r="AL16"/>
  <c r="BU16"/>
  <c r="BD16"/>
  <c r="AB16"/>
  <c r="AA16"/>
  <c r="BN16"/>
  <c r="AJ16"/>
  <c r="BK16"/>
  <c r="AF16"/>
  <c r="E16"/>
  <c r="AV16"/>
  <c r="AX16"/>
  <c r="AC16"/>
  <c r="AZ16"/>
  <c r="BW16"/>
  <c r="W16"/>
  <c r="Z16"/>
  <c r="BJ16"/>
  <c r="AI16"/>
  <c r="BG16"/>
  <c r="H16"/>
  <c r="AM16"/>
  <c r="U16"/>
  <c r="AE16"/>
  <c r="AH16"/>
  <c r="BM16"/>
  <c r="BC16"/>
  <c r="H30"/>
  <c r="G30"/>
  <c r="BJ30"/>
  <c r="BS30"/>
  <c r="BD30"/>
  <c r="BP30"/>
  <c r="AE30"/>
  <c r="AN30"/>
  <c r="AZ30"/>
  <c r="BL30"/>
  <c r="BW30"/>
  <c r="Z30"/>
  <c r="AL30"/>
  <c r="BN30"/>
  <c r="AW30"/>
  <c r="BI30"/>
  <c r="BU30"/>
  <c r="AR30"/>
  <c r="AG30"/>
  <c r="AS30"/>
  <c r="BE30"/>
  <c r="AB30"/>
  <c r="W30"/>
  <c r="AI30"/>
  <c r="BK30"/>
  <c r="Y30"/>
  <c r="AQ30"/>
  <c r="BO30"/>
  <c r="AA30"/>
  <c r="AY30"/>
  <c r="AC30"/>
  <c r="BQ30"/>
  <c r="AH30"/>
  <c r="F30"/>
  <c r="AO30"/>
  <c r="V30"/>
  <c r="AT30"/>
  <c r="AD30"/>
  <c r="BT30"/>
  <c r="BV30"/>
  <c r="BF30"/>
  <c r="AK30"/>
  <c r="AP30"/>
  <c r="U30"/>
  <c r="X30"/>
  <c r="AV30"/>
  <c r="AX30"/>
  <c r="BC30"/>
  <c r="AM30"/>
  <c r="E30"/>
  <c r="BM30"/>
  <c r="BR30"/>
  <c r="BB30"/>
  <c r="AJ30"/>
  <c r="AF30"/>
  <c r="BX30"/>
  <c r="BG30"/>
  <c r="BH30"/>
  <c r="BA30"/>
  <c r="AU30"/>
  <c r="AR23"/>
  <c r="BI23"/>
  <c r="Y23"/>
  <c r="AS23"/>
  <c r="BV23"/>
  <c r="BG23"/>
  <c r="U23"/>
  <c r="AK23"/>
  <c r="AF23"/>
  <c r="H23"/>
  <c r="AC23"/>
  <c r="BC23"/>
  <c r="AM23"/>
  <c r="G23"/>
  <c r="AJ23"/>
  <c r="BF23"/>
  <c r="AP23"/>
  <c r="BS23"/>
  <c r="AH23"/>
  <c r="AL23"/>
  <c r="AZ23"/>
  <c r="E23"/>
  <c r="BT23"/>
  <c r="AT23"/>
  <c r="AW23"/>
  <c r="AI23"/>
  <c r="BE23"/>
  <c r="V23"/>
  <c r="BK23"/>
  <c r="BW23"/>
  <c r="AX23"/>
  <c r="AU23"/>
  <c r="AO23"/>
  <c r="BO23"/>
  <c r="AY23"/>
  <c r="AV23"/>
  <c r="BR23"/>
  <c r="BB23"/>
  <c r="BJ23"/>
  <c r="AG23"/>
  <c r="BU23"/>
  <c r="BN23"/>
  <c r="Z23"/>
  <c r="BD23"/>
  <c r="AN23"/>
  <c r="BQ23"/>
  <c r="AB23"/>
  <c r="AE23"/>
  <c r="BL23"/>
  <c r="BA23"/>
  <c r="BX23"/>
  <c r="F23"/>
  <c r="W23"/>
  <c r="BH23"/>
  <c r="BP23"/>
  <c r="BM23"/>
  <c r="AQ23"/>
  <c r="AA23"/>
  <c r="X23"/>
  <c r="AD23"/>
  <c r="AC7"/>
  <c r="AX7"/>
  <c r="BT7"/>
  <c r="BK7"/>
  <c r="BA7"/>
  <c r="AD7"/>
  <c r="AG7"/>
  <c r="BQ7"/>
  <c r="BW7"/>
  <c r="AI7"/>
  <c r="AR7"/>
  <c r="BD7"/>
  <c r="AV7"/>
  <c r="AN7"/>
  <c r="BA6"/>
  <c r="AL6"/>
  <c r="AM6"/>
  <c r="BW6"/>
  <c r="BF6"/>
  <c r="AN6"/>
  <c r="AE6"/>
  <c r="AK6"/>
  <c r="E6"/>
  <c r="W6"/>
  <c r="X6"/>
  <c r="AU6"/>
  <c r="AI6"/>
  <c r="BT6"/>
  <c r="AQ6"/>
  <c r="BN357"/>
  <c r="V357"/>
  <c r="BS357"/>
  <c r="AA357"/>
  <c r="AY357"/>
  <c r="AN357"/>
  <c r="AO357"/>
  <c r="BT357"/>
  <c r="AR357"/>
  <c r="AF357"/>
  <c r="H357"/>
  <c r="AG357"/>
  <c r="AS357"/>
  <c r="AP357"/>
  <c r="AX357"/>
  <c r="Y357"/>
  <c r="AC357"/>
  <c r="BF357"/>
  <c r="BJ357"/>
  <c r="AD357"/>
  <c r="BB357"/>
  <c r="BO357"/>
  <c r="BW357"/>
  <c r="AU357"/>
  <c r="AI357"/>
  <c r="W357"/>
  <c r="BK357"/>
  <c r="AM357"/>
  <c r="BX357"/>
  <c r="AZ357"/>
  <c r="BD357"/>
  <c r="AB357"/>
  <c r="BU357"/>
  <c r="AW357"/>
  <c r="BH357"/>
  <c r="AJ357"/>
  <c r="BM357"/>
  <c r="E357"/>
  <c r="Z357"/>
  <c r="F357"/>
  <c r="AL357"/>
  <c r="X357"/>
  <c r="BQ357"/>
  <c r="BA357"/>
  <c r="AT357"/>
  <c r="BG357"/>
  <c r="AE357"/>
  <c r="G357"/>
  <c r="BP357"/>
  <c r="U357"/>
  <c r="AH357"/>
  <c r="BR357"/>
  <c r="BC357"/>
  <c r="BE357"/>
  <c r="BI357"/>
  <c r="AK357"/>
  <c r="BV357"/>
  <c r="AV357"/>
  <c r="AQ357"/>
  <c r="BL357"/>
  <c r="AB367"/>
  <c r="AY367"/>
  <c r="BX367"/>
  <c r="BM367"/>
  <c r="AL367"/>
  <c r="BD367"/>
  <c r="Y367"/>
  <c r="AJ367"/>
  <c r="H367"/>
  <c r="AI367"/>
  <c r="BP367"/>
  <c r="F367"/>
  <c r="AQ367"/>
  <c r="BQ367"/>
  <c r="AS367"/>
  <c r="AH367"/>
  <c r="AU367"/>
  <c r="BH367"/>
  <c r="W367"/>
  <c r="AW367"/>
  <c r="AT367"/>
  <c r="BJ367"/>
  <c r="U367"/>
  <c r="BK367"/>
  <c r="G367"/>
  <c r="BO367"/>
  <c r="BE367"/>
  <c r="AK367"/>
  <c r="V367"/>
  <c r="AX367"/>
  <c r="BC367"/>
  <c r="AM367"/>
  <c r="BA367"/>
  <c r="AZ367"/>
  <c r="AF367"/>
  <c r="BB367"/>
  <c r="BW367"/>
  <c r="AE367"/>
  <c r="AA367"/>
  <c r="E367"/>
  <c r="AN367"/>
  <c r="BT367"/>
  <c r="BN367"/>
  <c r="AG367"/>
  <c r="AP367"/>
  <c r="X367"/>
  <c r="BS367"/>
  <c r="AR367"/>
  <c r="Z367"/>
  <c r="AV367"/>
  <c r="BR367"/>
  <c r="AD367"/>
  <c r="AC367"/>
  <c r="BU367"/>
  <c r="BV367"/>
  <c r="BG367"/>
  <c r="BL367"/>
  <c r="BF367"/>
  <c r="AO367"/>
  <c r="BN86"/>
  <c r="BB86"/>
  <c r="AP86"/>
  <c r="BW86"/>
  <c r="G86"/>
  <c r="AQ86"/>
  <c r="BQ86"/>
  <c r="BE86"/>
  <c r="AS86"/>
  <c r="E86"/>
  <c r="V86"/>
  <c r="AN86"/>
  <c r="BD86"/>
  <c r="AF86"/>
  <c r="AI86"/>
  <c r="AV86"/>
  <c r="BM86"/>
  <c r="BS86"/>
  <c r="BO86"/>
  <c r="AA86"/>
  <c r="BP86"/>
  <c r="Z86"/>
  <c r="AL86"/>
  <c r="BA86"/>
  <c r="AO86"/>
  <c r="AC86"/>
  <c r="AB86"/>
  <c r="BI86"/>
  <c r="BX86"/>
  <c r="BL86"/>
  <c r="AZ86"/>
  <c r="X86"/>
  <c r="U86"/>
  <c r="AT86"/>
  <c r="BJ86"/>
  <c r="AR86"/>
  <c r="AU86"/>
  <c r="BG86"/>
  <c r="BH86"/>
  <c r="AJ86"/>
  <c r="F86"/>
  <c r="BC86"/>
  <c r="AE86"/>
  <c r="Y86"/>
  <c r="AW86"/>
  <c r="BK86"/>
  <c r="BU86"/>
  <c r="AD86"/>
  <c r="AX86"/>
  <c r="BT86"/>
  <c r="AK86"/>
  <c r="BR86"/>
  <c r="W86"/>
  <c r="AY86"/>
  <c r="AH86"/>
  <c r="BF86"/>
  <c r="AM86"/>
  <c r="BV86"/>
  <c r="AG86"/>
  <c r="H86"/>
  <c r="BI76"/>
  <c r="AS76"/>
  <c r="AJ76"/>
  <c r="BV76"/>
  <c r="AA76"/>
  <c r="BH76"/>
  <c r="BF76"/>
  <c r="AP76"/>
  <c r="AC76"/>
  <c r="BS76"/>
  <c r="AF76"/>
  <c r="AV76"/>
  <c r="Y76"/>
  <c r="W76"/>
  <c r="U76"/>
  <c r="AX76"/>
  <c r="AI76"/>
  <c r="F76"/>
  <c r="AU76"/>
  <c r="BD76"/>
  <c r="AN76"/>
  <c r="BP76"/>
  <c r="AW76"/>
  <c r="AG76"/>
  <c r="X76"/>
  <c r="BJ76"/>
  <c r="BL76"/>
  <c r="BW76"/>
  <c r="AT76"/>
  <c r="AD76"/>
  <c r="E76"/>
  <c r="BG76"/>
  <c r="Z76"/>
  <c r="AZ76"/>
  <c r="BE76"/>
  <c r="BM76"/>
  <c r="BX76"/>
  <c r="AK76"/>
  <c r="BQ76"/>
  <c r="BC76"/>
  <c r="AH76"/>
  <c r="BN76"/>
  <c r="BK76"/>
  <c r="AB76"/>
  <c r="V76"/>
  <c r="AY76"/>
  <c r="BT76"/>
  <c r="AM76"/>
  <c r="AR76"/>
  <c r="BR76"/>
  <c r="AL76"/>
  <c r="AO76"/>
  <c r="BO76"/>
  <c r="AQ76"/>
  <c r="BA76"/>
  <c r="BB76"/>
  <c r="G76"/>
  <c r="AE76"/>
  <c r="BU76"/>
  <c r="AX82"/>
  <c r="AS82"/>
  <c r="BF82"/>
  <c r="BN82"/>
  <c r="AF82"/>
  <c r="BC82"/>
  <c r="AD82"/>
  <c r="AA82"/>
  <c r="AG82"/>
  <c r="AC82"/>
  <c r="BI82"/>
  <c r="BR82"/>
  <c r="AU82"/>
  <c r="Z82"/>
  <c r="W82"/>
  <c r="AW82"/>
  <c r="BD82"/>
  <c r="BL82"/>
  <c r="BB82"/>
  <c r="AR82"/>
  <c r="AL82"/>
  <c r="AK82"/>
  <c r="BE82"/>
  <c r="V82"/>
  <c r="E82"/>
  <c r="AO82"/>
  <c r="BA82"/>
  <c r="BH82"/>
  <c r="BP82"/>
  <c r="BT82"/>
  <c r="BV82"/>
  <c r="AE82"/>
  <c r="BJ82"/>
  <c r="AP82"/>
  <c r="U82"/>
  <c r="BQ82"/>
  <c r="AZ82"/>
  <c r="G82"/>
  <c r="AQ82"/>
  <c r="BK82"/>
  <c r="BM82"/>
  <c r="AJ82"/>
  <c r="AM82"/>
  <c r="AN82"/>
  <c r="AY82"/>
  <c r="AH82"/>
  <c r="AT82"/>
  <c r="BU82"/>
  <c r="Y82"/>
  <c r="BX82"/>
  <c r="BG82"/>
  <c r="BO82"/>
  <c r="AV82"/>
  <c r="F82"/>
  <c r="BW82"/>
  <c r="H82"/>
  <c r="BS82"/>
  <c r="AB82"/>
  <c r="AI82"/>
  <c r="X82"/>
  <c r="BS28"/>
  <c r="BH28"/>
  <c r="AD28"/>
  <c r="U28"/>
  <c r="BG28"/>
  <c r="AV28"/>
  <c r="BU28"/>
  <c r="BN28"/>
  <c r="AU28"/>
  <c r="AJ28"/>
  <c r="BI28"/>
  <c r="AH28"/>
  <c r="AI28"/>
  <c r="X28"/>
  <c r="AW28"/>
  <c r="BX28"/>
  <c r="BJ28"/>
  <c r="AK28"/>
  <c r="BW28"/>
  <c r="BL28"/>
  <c r="AL28"/>
  <c r="Y28"/>
  <c r="BK28"/>
  <c r="AZ28"/>
  <c r="AA28"/>
  <c r="BV28"/>
  <c r="AY28"/>
  <c r="AN28"/>
  <c r="BM28"/>
  <c r="AP28"/>
  <c r="AM28"/>
  <c r="BA28"/>
  <c r="G28"/>
  <c r="AO28"/>
  <c r="BP28"/>
  <c r="AC28"/>
  <c r="BD28"/>
  <c r="E28"/>
  <c r="AB28"/>
  <c r="BR28"/>
  <c r="AT28"/>
  <c r="F28"/>
  <c r="BF28"/>
  <c r="V28"/>
  <c r="AX28"/>
  <c r="BC28"/>
  <c r="BQ28"/>
  <c r="AQ28"/>
  <c r="BE28"/>
  <c r="AE28"/>
  <c r="AS28"/>
  <c r="BT28"/>
  <c r="AG28"/>
  <c r="W28"/>
  <c r="Z28"/>
  <c r="BO28"/>
  <c r="AR28"/>
  <c r="AF28"/>
  <c r="H28"/>
  <c r="BB28"/>
  <c r="AY35"/>
  <c r="AV35"/>
  <c r="AO35"/>
  <c r="AL35"/>
  <c r="AM35"/>
  <c r="AJ35"/>
  <c r="AC35"/>
  <c r="Z35"/>
  <c r="AA35"/>
  <c r="X35"/>
  <c r="E35"/>
  <c r="BK35"/>
  <c r="BH35"/>
  <c r="BA35"/>
  <c r="AX35"/>
  <c r="BO35"/>
  <c r="BL35"/>
  <c r="BE35"/>
  <c r="BB35"/>
  <c r="BC35"/>
  <c r="AZ35"/>
  <c r="AS35"/>
  <c r="AP35"/>
  <c r="AQ35"/>
  <c r="AN35"/>
  <c r="AG35"/>
  <c r="AD35"/>
  <c r="BX35"/>
  <c r="BQ35"/>
  <c r="BN35"/>
  <c r="AI35"/>
  <c r="Y35"/>
  <c r="W35"/>
  <c r="BV35"/>
  <c r="BT35"/>
  <c r="BJ35"/>
  <c r="AR35"/>
  <c r="AH35"/>
  <c r="AF35"/>
  <c r="V35"/>
  <c r="BW35"/>
  <c r="BM35"/>
  <c r="AK35"/>
  <c r="G35"/>
  <c r="BP35"/>
  <c r="BD35"/>
  <c r="AB35"/>
  <c r="BU35"/>
  <c r="BS35"/>
  <c r="BI35"/>
  <c r="BG35"/>
  <c r="AW35"/>
  <c r="AE35"/>
  <c r="U35"/>
  <c r="H35"/>
  <c r="AU35"/>
  <c r="BR35"/>
  <c r="BF35"/>
  <c r="AT35"/>
  <c r="F35"/>
  <c r="BO37"/>
  <c r="AT37"/>
  <c r="BT37"/>
  <c r="BI37"/>
  <c r="AY37"/>
  <c r="BJ37"/>
  <c r="AQ37"/>
  <c r="AL37"/>
  <c r="AZ37"/>
  <c r="BR37"/>
  <c r="BW37"/>
  <c r="BE37"/>
  <c r="BK37"/>
  <c r="AE37"/>
  <c r="AX37"/>
  <c r="BQ37"/>
  <c r="AH37"/>
  <c r="AU37"/>
  <c r="Y37"/>
  <c r="BU37"/>
  <c r="BN37"/>
  <c r="BC37"/>
  <c r="BX37"/>
  <c r="AR37"/>
  <c r="AN37"/>
  <c r="AC37"/>
  <c r="F37"/>
  <c r="U37"/>
  <c r="BP37"/>
  <c r="AG37"/>
  <c r="AI37"/>
  <c r="AO37"/>
  <c r="AW37"/>
  <c r="Z37"/>
  <c r="BM37"/>
  <c r="AP37"/>
  <c r="BG37"/>
  <c r="V37"/>
  <c r="AA37"/>
  <c r="H37"/>
  <c r="W37"/>
  <c r="BV37"/>
  <c r="AV37"/>
  <c r="AF37"/>
  <c r="BD37"/>
  <c r="AK37"/>
  <c r="X37"/>
  <c r="AB37"/>
  <c r="AD37"/>
  <c r="BA37"/>
  <c r="AM37"/>
  <c r="BH37"/>
  <c r="G37"/>
  <c r="AJ37"/>
  <c r="BS37"/>
  <c r="BL37"/>
  <c r="E37"/>
  <c r="BF37"/>
  <c r="AS37"/>
  <c r="BB37"/>
  <c r="AX32"/>
  <c r="AU32"/>
  <c r="AR32"/>
  <c r="AK32"/>
  <c r="AL32"/>
  <c r="AI32"/>
  <c r="AF32"/>
  <c r="Y32"/>
  <c r="Z32"/>
  <c r="W32"/>
  <c r="H32"/>
  <c r="BJ32"/>
  <c r="BG32"/>
  <c r="BD32"/>
  <c r="AW32"/>
  <c r="BN32"/>
  <c r="BK32"/>
  <c r="BH32"/>
  <c r="BA32"/>
  <c r="BB32"/>
  <c r="AY32"/>
  <c r="AV32"/>
  <c r="AO32"/>
  <c r="AP32"/>
  <c r="AM32"/>
  <c r="AJ32"/>
  <c r="AC32"/>
  <c r="BW32"/>
  <c r="BT32"/>
  <c r="BM32"/>
  <c r="AE32"/>
  <c r="U32"/>
  <c r="G32"/>
  <c r="BV32"/>
  <c r="BP32"/>
  <c r="AT32"/>
  <c r="AN32"/>
  <c r="AB32"/>
  <c r="BU32"/>
  <c r="BI32"/>
  <c r="AG32"/>
  <c r="BR32"/>
  <c r="BF32"/>
  <c r="AD32"/>
  <c r="F32"/>
  <c r="BQ32"/>
  <c r="BO32"/>
  <c r="BE32"/>
  <c r="BC32"/>
  <c r="AS32"/>
  <c r="AA32"/>
  <c r="E32"/>
  <c r="AH32"/>
  <c r="V32"/>
  <c r="BS32"/>
  <c r="AQ32"/>
  <c r="BX32"/>
  <c r="BL32"/>
  <c r="AZ32"/>
  <c r="X32"/>
  <c r="BU33"/>
  <c r="BR33"/>
  <c r="BO33"/>
  <c r="BL33"/>
  <c r="AS33"/>
  <c r="AP33"/>
  <c r="AM33"/>
  <c r="AJ33"/>
  <c r="AG33"/>
  <c r="AD33"/>
  <c r="AA33"/>
  <c r="X33"/>
  <c r="U33"/>
  <c r="F33"/>
  <c r="BX33"/>
  <c r="Y33"/>
  <c r="V33"/>
  <c r="G33"/>
  <c r="BI33"/>
  <c r="BF33"/>
  <c r="BC33"/>
  <c r="AZ33"/>
  <c r="AW33"/>
  <c r="AT33"/>
  <c r="AQ33"/>
  <c r="AN33"/>
  <c r="AK33"/>
  <c r="AH33"/>
  <c r="AE33"/>
  <c r="AB33"/>
  <c r="AL33"/>
  <c r="AF33"/>
  <c r="BS33"/>
  <c r="BM33"/>
  <c r="BG33"/>
  <c r="BA33"/>
  <c r="AU33"/>
  <c r="AO33"/>
  <c r="BV33"/>
  <c r="BJ33"/>
  <c r="AX33"/>
  <c r="AY33"/>
  <c r="W33"/>
  <c r="BT33"/>
  <c r="BH33"/>
  <c r="BB33"/>
  <c r="AV33"/>
  <c r="Z33"/>
  <c r="H33"/>
  <c r="BW33"/>
  <c r="BQ33"/>
  <c r="BK33"/>
  <c r="AI33"/>
  <c r="BP33"/>
  <c r="BD33"/>
  <c r="AR33"/>
  <c r="BE33"/>
  <c r="AC33"/>
  <c r="E33"/>
  <c r="BN33"/>
  <c r="AA20"/>
  <c r="BM20"/>
  <c r="BT20"/>
  <c r="BD20"/>
  <c r="BS20"/>
  <c r="AQ20"/>
  <c r="AZ20"/>
  <c r="AR20"/>
  <c r="AS20"/>
  <c r="AK20"/>
  <c r="AC20"/>
  <c r="AO20"/>
  <c r="U20"/>
  <c r="BV20"/>
  <c r="Y20"/>
  <c r="BN20"/>
  <c r="AN20"/>
  <c r="BI20"/>
  <c r="BA20"/>
  <c r="BE20"/>
  <c r="AM20"/>
  <c r="AE20"/>
  <c r="AI20"/>
  <c r="AD20"/>
  <c r="BF20"/>
  <c r="AX20"/>
  <c r="AG20"/>
  <c r="AU20"/>
  <c r="AV20"/>
  <c r="AF20"/>
  <c r="AT20"/>
  <c r="AW20"/>
  <c r="BP20"/>
  <c r="G20"/>
  <c r="BH20"/>
  <c r="AH20"/>
  <c r="AP20"/>
  <c r="BO20"/>
  <c r="Z20"/>
  <c r="AL20"/>
  <c r="F20"/>
  <c r="BK20"/>
  <c r="V20"/>
  <c r="BW20"/>
  <c r="BG20"/>
  <c r="BU20"/>
  <c r="BL20"/>
  <c r="X20"/>
  <c r="E20"/>
  <c r="AY20"/>
  <c r="W20"/>
  <c r="BX20"/>
  <c r="BJ20"/>
  <c r="BR20"/>
  <c r="BB20"/>
  <c r="BC20"/>
  <c r="AJ20"/>
  <c r="AB20"/>
  <c r="H20"/>
  <c r="BQ20"/>
  <c r="Z360"/>
  <c r="AD360"/>
  <c r="BG360"/>
  <c r="BK360"/>
  <c r="AZ360"/>
  <c r="BB360"/>
  <c r="BD360"/>
  <c r="BF360"/>
  <c r="BJ360"/>
  <c r="AL360"/>
  <c r="BW360"/>
  <c r="AE360"/>
  <c r="BC360"/>
  <c r="BN360"/>
  <c r="AW360"/>
  <c r="BA360"/>
  <c r="Y360"/>
  <c r="BV360"/>
  <c r="AX360"/>
  <c r="AH360"/>
  <c r="AT360"/>
  <c r="AP360"/>
  <c r="BQ360"/>
  <c r="AO360"/>
  <c r="AC360"/>
  <c r="E360"/>
  <c r="BE360"/>
  <c r="AG360"/>
  <c r="BS360"/>
  <c r="AU360"/>
  <c r="BH360"/>
  <c r="AF360"/>
  <c r="H360"/>
  <c r="BM360"/>
  <c r="BL360"/>
  <c r="AN360"/>
  <c r="AQ360"/>
  <c r="BX360"/>
  <c r="AV360"/>
  <c r="AJ360"/>
  <c r="X360"/>
  <c r="V360"/>
  <c r="AI360"/>
  <c r="AK360"/>
  <c r="BI360"/>
  <c r="BT360"/>
  <c r="F360"/>
  <c r="AB360"/>
  <c r="AY360"/>
  <c r="G360"/>
  <c r="AA360"/>
  <c r="W360"/>
  <c r="BU360"/>
  <c r="AM360"/>
  <c r="BP360"/>
  <c r="BO360"/>
  <c r="BR360"/>
  <c r="AR360"/>
  <c r="U360"/>
  <c r="AS360"/>
  <c r="AU364"/>
  <c r="BD364"/>
  <c r="BI364"/>
  <c r="BL364"/>
  <c r="AB364"/>
  <c r="G364"/>
  <c r="BH364"/>
  <c r="AO364"/>
  <c r="BT364"/>
  <c r="W364"/>
  <c r="V364"/>
  <c r="BQ364"/>
  <c r="BW364"/>
  <c r="AC364"/>
  <c r="AY364"/>
  <c r="AG364"/>
  <c r="AL364"/>
  <c r="AH364"/>
  <c r="AP364"/>
  <c r="AA364"/>
  <c r="BX364"/>
  <c r="AZ364"/>
  <c r="AE364"/>
  <c r="AQ364"/>
  <c r="F364"/>
  <c r="BS364"/>
  <c r="BR364"/>
  <c r="AK364"/>
  <c r="BJ364"/>
  <c r="BP364"/>
  <c r="BM364"/>
  <c r="Z364"/>
  <c r="Y364"/>
  <c r="AM364"/>
  <c r="U364"/>
  <c r="AV364"/>
  <c r="AW364"/>
  <c r="AD364"/>
  <c r="AR364"/>
  <c r="BA364"/>
  <c r="AT364"/>
  <c r="BF364"/>
  <c r="BB364"/>
  <c r="AS364"/>
  <c r="AF364"/>
  <c r="E364"/>
  <c r="BV364"/>
  <c r="BU364"/>
  <c r="AX364"/>
  <c r="AJ364"/>
  <c r="BC364"/>
  <c r="BG364"/>
  <c r="H364"/>
  <c r="AN364"/>
  <c r="AI364"/>
  <c r="BN364"/>
  <c r="BE364"/>
  <c r="BK364"/>
  <c r="BO364"/>
  <c r="X364"/>
  <c r="AK93"/>
  <c r="BS93"/>
  <c r="U93"/>
  <c r="BA93"/>
  <c r="F93"/>
  <c r="AE93"/>
  <c r="AA93"/>
  <c r="W93"/>
  <c r="BL93"/>
  <c r="AC93"/>
  <c r="G93"/>
  <c r="BV93"/>
  <c r="BR93"/>
  <c r="AW93"/>
  <c r="BI93"/>
  <c r="AJ93"/>
  <c r="AU93"/>
  <c r="AG93"/>
  <c r="AZ93"/>
  <c r="BC93"/>
  <c r="AX93"/>
  <c r="AR93"/>
  <c r="BM93"/>
  <c r="BP93"/>
  <c r="BH93"/>
  <c r="BX93"/>
  <c r="AI93"/>
  <c r="AY93"/>
  <c r="X93"/>
  <c r="AB93"/>
  <c r="BG93"/>
  <c r="AL93"/>
  <c r="BW93"/>
  <c r="AT93"/>
  <c r="AV93"/>
  <c r="AQ93"/>
  <c r="AM93"/>
  <c r="BN93"/>
  <c r="H93"/>
  <c r="BJ93"/>
  <c r="AO93"/>
  <c r="BF93"/>
  <c r="AS93"/>
  <c r="Z93"/>
  <c r="AN93"/>
  <c r="V93"/>
  <c r="BO93"/>
  <c r="Y93"/>
  <c r="BD93"/>
  <c r="AH93"/>
  <c r="BT93"/>
  <c r="AD93"/>
  <c r="BE93"/>
  <c r="AF93"/>
  <c r="BK93"/>
  <c r="BB93"/>
  <c r="AP93"/>
  <c r="E93"/>
  <c r="BQ93"/>
  <c r="BU93"/>
  <c r="BP80"/>
  <c r="AR80"/>
  <c r="AC80"/>
  <c r="BN80"/>
  <c r="AQ80"/>
  <c r="BK80"/>
  <c r="AI80"/>
  <c r="BQ80"/>
  <c r="BT80"/>
  <c r="AP80"/>
  <c r="U80"/>
  <c r="BS80"/>
  <c r="BG80"/>
  <c r="AA80"/>
  <c r="Y80"/>
  <c r="AZ80"/>
  <c r="F80"/>
  <c r="BL80"/>
  <c r="AT80"/>
  <c r="BO80"/>
  <c r="BX80"/>
  <c r="BC80"/>
  <c r="BW80"/>
  <c r="BR80"/>
  <c r="X80"/>
  <c r="BH80"/>
  <c r="AD80"/>
  <c r="BM80"/>
  <c r="BA80"/>
  <c r="AM80"/>
  <c r="H80"/>
  <c r="AS80"/>
  <c r="BD80"/>
  <c r="BU80"/>
  <c r="E80"/>
  <c r="AL80"/>
  <c r="Z80"/>
  <c r="AW80"/>
  <c r="AJ80"/>
  <c r="AF80"/>
  <c r="AX80"/>
  <c r="V80"/>
  <c r="AB80"/>
  <c r="AU80"/>
  <c r="BV80"/>
  <c r="AH80"/>
  <c r="BI80"/>
  <c r="G80"/>
  <c r="BJ80"/>
  <c r="AV80"/>
  <c r="W80"/>
  <c r="AK80"/>
  <c r="AN80"/>
  <c r="BE80"/>
  <c r="BF80"/>
  <c r="AE80"/>
  <c r="AY80"/>
  <c r="AG80"/>
  <c r="AO80"/>
  <c r="BB80"/>
  <c r="BV130"/>
  <c r="BJ130"/>
  <c r="AX130"/>
  <c r="V130"/>
  <c r="X130"/>
  <c r="BW130"/>
  <c r="AT130"/>
  <c r="AV130"/>
  <c r="AG130"/>
  <c r="BI130"/>
  <c r="AL130"/>
  <c r="BU130"/>
  <c r="AH130"/>
  <c r="BN130"/>
  <c r="AR130"/>
  <c r="BT130"/>
  <c r="BH130"/>
  <c r="AF130"/>
  <c r="AC130"/>
  <c r="BF130"/>
  <c r="AK130"/>
  <c r="BL130"/>
  <c r="AB130"/>
  <c r="AM130"/>
  <c r="AZ130"/>
  <c r="BS130"/>
  <c r="BG130"/>
  <c r="AU130"/>
  <c r="G130"/>
  <c r="E130"/>
  <c r="BP130"/>
  <c r="BX130"/>
  <c r="BR130"/>
  <c r="BQ130"/>
  <c r="AW130"/>
  <c r="AP130"/>
  <c r="BB130"/>
  <c r="AO130"/>
  <c r="BE130"/>
  <c r="BK130"/>
  <c r="H130"/>
  <c r="BM130"/>
  <c r="BA130"/>
  <c r="Y130"/>
  <c r="Z130"/>
  <c r="W130"/>
  <c r="BD130"/>
  <c r="F130"/>
  <c r="AS130"/>
  <c r="BO130"/>
  <c r="AE130"/>
  <c r="U130"/>
  <c r="AA130"/>
  <c r="AQ130"/>
  <c r="AN130"/>
  <c r="AJ130"/>
  <c r="AY130"/>
  <c r="AD130"/>
  <c r="BC130"/>
  <c r="AI130"/>
  <c r="AO136"/>
  <c r="AL136"/>
  <c r="BL136"/>
  <c r="BF136"/>
  <c r="BS136"/>
  <c r="BR136"/>
  <c r="AW136"/>
  <c r="AD136"/>
  <c r="BD136"/>
  <c r="AP136"/>
  <c r="AT136"/>
  <c r="AQ136"/>
  <c r="BM136"/>
  <c r="G136"/>
  <c r="AE136"/>
  <c r="AM136"/>
  <c r="BO136"/>
  <c r="BP136"/>
  <c r="BC136"/>
  <c r="BU136"/>
  <c r="BT136"/>
  <c r="BH136"/>
  <c r="AH136"/>
  <c r="W136"/>
  <c r="BK136"/>
  <c r="BJ136"/>
  <c r="E136"/>
  <c r="AI136"/>
  <c r="Z136"/>
  <c r="BX136"/>
  <c r="AC136"/>
  <c r="AS136"/>
  <c r="F136"/>
  <c r="BN136"/>
  <c r="U136"/>
  <c r="AV136"/>
  <c r="AN136"/>
  <c r="V136"/>
  <c r="H136"/>
  <c r="AA136"/>
  <c r="AU136"/>
  <c r="AG136"/>
  <c r="AX136"/>
  <c r="BA136"/>
  <c r="BI136"/>
  <c r="AZ136"/>
  <c r="Y136"/>
  <c r="AR136"/>
  <c r="BV136"/>
  <c r="BB136"/>
  <c r="BQ136"/>
  <c r="AK136"/>
  <c r="AF136"/>
  <c r="BW136"/>
  <c r="AJ136"/>
  <c r="X136"/>
  <c r="BG136"/>
  <c r="BE136"/>
  <c r="AY136"/>
  <c r="BM91"/>
  <c r="Z91"/>
  <c r="H91"/>
  <c r="U91"/>
  <c r="AK91"/>
  <c r="AE91"/>
  <c r="AP91"/>
  <c r="AX91"/>
  <c r="BO91"/>
  <c r="AQ91"/>
  <c r="AO91"/>
  <c r="BD91"/>
  <c r="BB91"/>
  <c r="AD91"/>
  <c r="BT91"/>
  <c r="W91"/>
  <c r="BX91"/>
  <c r="AB91"/>
  <c r="AR91"/>
  <c r="BU91"/>
  <c r="G91"/>
  <c r="X91"/>
  <c r="V91"/>
  <c r="BF91"/>
  <c r="AZ91"/>
  <c r="BP91"/>
  <c r="BQ91"/>
  <c r="BK91"/>
  <c r="AS91"/>
  <c r="BA91"/>
  <c r="BL91"/>
  <c r="AN91"/>
  <c r="AI91"/>
  <c r="Y91"/>
  <c r="AY91"/>
  <c r="AA91"/>
  <c r="AL91"/>
  <c r="BG91"/>
  <c r="AC91"/>
  <c r="BS91"/>
  <c r="AH91"/>
  <c r="AJ91"/>
  <c r="AW91"/>
  <c r="AV91"/>
  <c r="AF91"/>
  <c r="BC91"/>
  <c r="BH91"/>
  <c r="AT91"/>
  <c r="AG91"/>
  <c r="AU91"/>
  <c r="BV91"/>
  <c r="BW91"/>
  <c r="BI91"/>
  <c r="BN91"/>
  <c r="BR91"/>
  <c r="BE91"/>
  <c r="F91"/>
  <c r="BJ91"/>
  <c r="AM91"/>
  <c r="E91"/>
  <c r="AE63"/>
  <c r="AA63"/>
  <c r="AG63"/>
  <c r="AV63"/>
  <c r="Z63"/>
  <c r="AT63"/>
  <c r="AU63"/>
  <c r="BG63"/>
  <c r="AW63"/>
  <c r="G63"/>
  <c r="AC63"/>
  <c r="AM63"/>
  <c r="AF63"/>
  <c r="AS63"/>
  <c r="E63"/>
  <c r="AH63"/>
  <c r="AZ63"/>
  <c r="AN63"/>
  <c r="BB63"/>
  <c r="BK63"/>
  <c r="AI63"/>
  <c r="AX63"/>
  <c r="BP63"/>
  <c r="BL63"/>
  <c r="U63"/>
  <c r="AD63"/>
  <c r="AY63"/>
  <c r="BX63"/>
  <c r="AP63"/>
  <c r="BD63"/>
  <c r="AL63"/>
  <c r="BN63"/>
  <c r="BU63"/>
  <c r="BR63"/>
  <c r="BH63"/>
  <c r="BA63"/>
  <c r="Y63"/>
  <c r="BQ63"/>
  <c r="BS63"/>
  <c r="AR63"/>
  <c r="W63"/>
  <c r="BW63"/>
  <c r="BM63"/>
  <c r="F63"/>
  <c r="BI63"/>
  <c r="AO63"/>
  <c r="AK63"/>
  <c r="H63"/>
  <c r="BE63"/>
  <c r="BO63"/>
  <c r="BT63"/>
  <c r="BC63"/>
  <c r="AJ63"/>
  <c r="AB63"/>
  <c r="V63"/>
  <c r="X63"/>
  <c r="BF63"/>
  <c r="AQ63"/>
  <c r="BV63"/>
  <c r="BJ63"/>
  <c r="BI52"/>
  <c r="AL52"/>
  <c r="AE52"/>
  <c r="AR52"/>
  <c r="BH52"/>
  <c r="BS52"/>
  <c r="BK52"/>
  <c r="AO52"/>
  <c r="BP52"/>
  <c r="BE52"/>
  <c r="BJ52"/>
  <c r="AP52"/>
  <c r="BD52"/>
  <c r="BB52"/>
  <c r="AA52"/>
  <c r="E52"/>
  <c r="BA52"/>
  <c r="AG52"/>
  <c r="AB52"/>
  <c r="AD52"/>
  <c r="BM52"/>
  <c r="BX52"/>
  <c r="AQ52"/>
  <c r="AH52"/>
  <c r="AV52"/>
  <c r="BF52"/>
  <c r="W52"/>
  <c r="Y52"/>
  <c r="AN52"/>
  <c r="BV52"/>
  <c r="BN52"/>
  <c r="X52"/>
  <c r="AK52"/>
  <c r="AU52"/>
  <c r="V52"/>
  <c r="BR52"/>
  <c r="AZ52"/>
  <c r="Z52"/>
  <c r="AY52"/>
  <c r="BC52"/>
  <c r="BG52"/>
  <c r="AI52"/>
  <c r="BL52"/>
  <c r="U52"/>
  <c r="AM52"/>
  <c r="H52"/>
  <c r="BO52"/>
  <c r="AW52"/>
  <c r="AJ52"/>
  <c r="AT52"/>
  <c r="AF52"/>
  <c r="BU52"/>
  <c r="AX52"/>
  <c r="G52"/>
  <c r="BQ52"/>
  <c r="BT52"/>
  <c r="AS52"/>
  <c r="BW52"/>
  <c r="AC52"/>
  <c r="F52"/>
  <c r="AF90"/>
  <c r="BM90"/>
  <c r="BA90"/>
  <c r="AP90"/>
  <c r="BE90"/>
  <c r="AB90"/>
  <c r="AX90"/>
  <c r="BB90"/>
  <c r="AD90"/>
  <c r="F90"/>
  <c r="Z90"/>
  <c r="AG90"/>
  <c r="V90"/>
  <c r="BG90"/>
  <c r="AM90"/>
  <c r="AL90"/>
  <c r="BK90"/>
  <c r="BO90"/>
  <c r="AC90"/>
  <c r="AV90"/>
  <c r="BQ90"/>
  <c r="W90"/>
  <c r="BU90"/>
  <c r="AI90"/>
  <c r="BT90"/>
  <c r="BH90"/>
  <c r="BS90"/>
  <c r="BL90"/>
  <c r="AH90"/>
  <c r="BD90"/>
  <c r="BP90"/>
  <c r="AO90"/>
  <c r="E90"/>
  <c r="BF90"/>
  <c r="AT90"/>
  <c r="BI90"/>
  <c r="BJ90"/>
  <c r="AK90"/>
  <c r="BW90"/>
  <c r="H90"/>
  <c r="AN90"/>
  <c r="AZ90"/>
  <c r="X90"/>
  <c r="U90"/>
  <c r="AU90"/>
  <c r="BR90"/>
  <c r="AY90"/>
  <c r="AE90"/>
  <c r="BN90"/>
  <c r="BX90"/>
  <c r="AQ90"/>
  <c r="AA90"/>
  <c r="BC90"/>
  <c r="AR90"/>
  <c r="BV90"/>
  <c r="AJ90"/>
  <c r="AS90"/>
  <c r="AW90"/>
  <c r="Y90"/>
  <c r="G90"/>
  <c r="V61"/>
  <c r="BR61"/>
  <c r="BE61"/>
  <c r="BN61"/>
  <c r="AT61"/>
  <c r="AZ61"/>
  <c r="BO61"/>
  <c r="BB61"/>
  <c r="AG61"/>
  <c r="AR61"/>
  <c r="AP61"/>
  <c r="H61"/>
  <c r="BL61"/>
  <c r="AQ61"/>
  <c r="AA61"/>
  <c r="AU61"/>
  <c r="AH61"/>
  <c r="AB61"/>
  <c r="AS61"/>
  <c r="AO61"/>
  <c r="AI61"/>
  <c r="AE61"/>
  <c r="U61"/>
  <c r="AF61"/>
  <c r="AY61"/>
  <c r="AX61"/>
  <c r="Y61"/>
  <c r="BC61"/>
  <c r="E61"/>
  <c r="Z61"/>
  <c r="BP61"/>
  <c r="AN61"/>
  <c r="BS61"/>
  <c r="AJ61"/>
  <c r="AL61"/>
  <c r="AC61"/>
  <c r="BW61"/>
  <c r="BD61"/>
  <c r="BQ61"/>
  <c r="BG61"/>
  <c r="BA61"/>
  <c r="AK61"/>
  <c r="BK61"/>
  <c r="BV61"/>
  <c r="W61"/>
  <c r="BF61"/>
  <c r="G61"/>
  <c r="BT61"/>
  <c r="BI61"/>
  <c r="BX61"/>
  <c r="X61"/>
  <c r="AW61"/>
  <c r="AD61"/>
  <c r="AV61"/>
  <c r="BJ61"/>
  <c r="BH61"/>
  <c r="F61"/>
  <c r="BM61"/>
  <c r="AM61"/>
  <c r="BU61"/>
  <c r="BI66"/>
  <c r="AZ66"/>
  <c r="BQ66"/>
  <c r="X66"/>
  <c r="BL66"/>
  <c r="AR66"/>
  <c r="AP66"/>
  <c r="G66"/>
  <c r="AC66"/>
  <c r="BG66"/>
  <c r="BN66"/>
  <c r="AO66"/>
  <c r="AV66"/>
  <c r="AL66"/>
  <c r="W66"/>
  <c r="BS66"/>
  <c r="BH66"/>
  <c r="BO66"/>
  <c r="AB66"/>
  <c r="AS66"/>
  <c r="AN66"/>
  <c r="V66"/>
  <c r="E66"/>
  <c r="AF66"/>
  <c r="AQ66"/>
  <c r="AH66"/>
  <c r="AG66"/>
  <c r="BB66"/>
  <c r="AE66"/>
  <c r="AU66"/>
  <c r="BX66"/>
  <c r="AK66"/>
  <c r="Y66"/>
  <c r="BM66"/>
  <c r="BU66"/>
  <c r="AJ66"/>
  <c r="BK66"/>
  <c r="BV66"/>
  <c r="H66"/>
  <c r="AD66"/>
  <c r="U66"/>
  <c r="BR66"/>
  <c r="AI66"/>
  <c r="BE66"/>
  <c r="BA66"/>
  <c r="BF66"/>
  <c r="AM66"/>
  <c r="BT66"/>
  <c r="AX66"/>
  <c r="Z66"/>
  <c r="BJ66"/>
  <c r="AA66"/>
  <c r="AT66"/>
  <c r="AW66"/>
  <c r="BC66"/>
  <c r="BD66"/>
  <c r="F66"/>
  <c r="BW66"/>
  <c r="AY66"/>
  <c r="BP66"/>
  <c r="AY58"/>
  <c r="AI58"/>
  <c r="BK58"/>
  <c r="AO58"/>
  <c r="BM58"/>
  <c r="BC58"/>
  <c r="W58"/>
  <c r="BN58"/>
  <c r="AR58"/>
  <c r="BV58"/>
  <c r="AH58"/>
  <c r="BI58"/>
  <c r="H58"/>
  <c r="BE58"/>
  <c r="U58"/>
  <c r="AX58"/>
  <c r="AB58"/>
  <c r="AT58"/>
  <c r="BF58"/>
  <c r="BS58"/>
  <c r="AN58"/>
  <c r="X58"/>
  <c r="BT58"/>
  <c r="BG58"/>
  <c r="Y58"/>
  <c r="BL58"/>
  <c r="BR58"/>
  <c r="AD58"/>
  <c r="AE58"/>
  <c r="AA58"/>
  <c r="AS58"/>
  <c r="AM58"/>
  <c r="F58"/>
  <c r="AG58"/>
  <c r="AP58"/>
  <c r="Z58"/>
  <c r="AQ58"/>
  <c r="BP58"/>
  <c r="BA58"/>
  <c r="BJ58"/>
  <c r="AK58"/>
  <c r="BB58"/>
  <c r="BD58"/>
  <c r="AF58"/>
  <c r="AC58"/>
  <c r="AL58"/>
  <c r="V58"/>
  <c r="BW58"/>
  <c r="AJ58"/>
  <c r="BU58"/>
  <c r="BH58"/>
  <c r="BX58"/>
  <c r="AZ58"/>
  <c r="AV58"/>
  <c r="E58"/>
  <c r="AW58"/>
  <c r="BQ58"/>
  <c r="G58"/>
  <c r="BO58"/>
  <c r="AU58"/>
  <c r="AB31"/>
  <c r="BD31"/>
  <c r="BX31"/>
  <c r="AN31"/>
  <c r="AL31"/>
  <c r="AX31"/>
  <c r="E31"/>
  <c r="AC31"/>
  <c r="V31"/>
  <c r="AH31"/>
  <c r="BJ31"/>
  <c r="BV31"/>
  <c r="AQ31"/>
  <c r="AE31"/>
  <c r="F31"/>
  <c r="AD31"/>
  <c r="AY31"/>
  <c r="BK31"/>
  <c r="Z31"/>
  <c r="AI31"/>
  <c r="AU31"/>
  <c r="BW31"/>
  <c r="AG31"/>
  <c r="BG31"/>
  <c r="BF31"/>
  <c r="BE31"/>
  <c r="AO31"/>
  <c r="X31"/>
  <c r="Y31"/>
  <c r="BM31"/>
  <c r="AS31"/>
  <c r="BA31"/>
  <c r="H31"/>
  <c r="BP31"/>
  <c r="BU31"/>
  <c r="BQ31"/>
  <c r="AA31"/>
  <c r="AF31"/>
  <c r="BB31"/>
  <c r="BR31"/>
  <c r="BH31"/>
  <c r="AM31"/>
  <c r="AR31"/>
  <c r="AT31"/>
  <c r="AZ31"/>
  <c r="AJ31"/>
  <c r="AK31"/>
  <c r="U31"/>
  <c r="BC31"/>
  <c r="AV31"/>
  <c r="BT31"/>
  <c r="BN31"/>
  <c r="AP31"/>
  <c r="BL31"/>
  <c r="AW31"/>
  <c r="G31"/>
  <c r="BS31"/>
  <c r="BI31"/>
  <c r="BO31"/>
  <c r="W31"/>
  <c r="AU15"/>
  <c r="AV15"/>
  <c r="Y15"/>
  <c r="AP15"/>
  <c r="BA15"/>
  <c r="AL15"/>
  <c r="AT15"/>
  <c r="AG15"/>
  <c r="E15"/>
  <c r="AM15"/>
  <c r="BK15"/>
  <c r="BS15"/>
  <c r="F15"/>
  <c r="AD15"/>
  <c r="BT15"/>
  <c r="BO15"/>
  <c r="BQ15"/>
  <c r="BG15"/>
  <c r="H15"/>
  <c r="BB15"/>
  <c r="W15"/>
  <c r="AE15"/>
  <c r="BX15"/>
  <c r="BV15"/>
  <c r="BM15"/>
  <c r="AJ15"/>
  <c r="AB15"/>
  <c r="Z15"/>
  <c r="AR15"/>
  <c r="AX15"/>
  <c r="BI15"/>
  <c r="BH15"/>
  <c r="G15"/>
  <c r="AW15"/>
  <c r="BR15"/>
  <c r="BU15"/>
  <c r="BL15"/>
  <c r="V15"/>
  <c r="BP15"/>
  <c r="AZ15"/>
  <c r="AH15"/>
  <c r="BC15"/>
  <c r="U15"/>
  <c r="AY15"/>
  <c r="AO15"/>
  <c r="BF15"/>
  <c r="BD15"/>
  <c r="AQ15"/>
  <c r="BW15"/>
  <c r="AC15"/>
  <c r="AA15"/>
  <c r="BN15"/>
  <c r="X15"/>
  <c r="AN15"/>
  <c r="AF15"/>
  <c r="BE15"/>
  <c r="AS15"/>
  <c r="BJ15"/>
  <c r="AI15"/>
  <c r="AK15"/>
  <c r="BR36"/>
  <c r="BB36"/>
  <c r="AO36"/>
  <c r="AC36"/>
  <c r="BT36"/>
  <c r="BA36"/>
  <c r="AX36"/>
  <c r="BJ36"/>
  <c r="Y36"/>
  <c r="AB36"/>
  <c r="AN36"/>
  <c r="BP36"/>
  <c r="G36"/>
  <c r="BQ36"/>
  <c r="X36"/>
  <c r="AZ36"/>
  <c r="BL36"/>
  <c r="AP36"/>
  <c r="BH36"/>
  <c r="AV36"/>
  <c r="AU36"/>
  <c r="BG36"/>
  <c r="Z36"/>
  <c r="AL36"/>
  <c r="U36"/>
  <c r="AG36"/>
  <c r="BI36"/>
  <c r="BU36"/>
  <c r="E36"/>
  <c r="AS36"/>
  <c r="BE36"/>
  <c r="AM36"/>
  <c r="BM36"/>
  <c r="AW36"/>
  <c r="AF36"/>
  <c r="AE36"/>
  <c r="BS36"/>
  <c r="BX36"/>
  <c r="BC36"/>
  <c r="BN36"/>
  <c r="H36"/>
  <c r="V36"/>
  <c r="AA36"/>
  <c r="AY36"/>
  <c r="AJ36"/>
  <c r="AI36"/>
  <c r="AH36"/>
  <c r="BF36"/>
  <c r="BW36"/>
  <c r="BK36"/>
  <c r="AR36"/>
  <c r="W36"/>
  <c r="AT36"/>
  <c r="AD36"/>
  <c r="AK36"/>
  <c r="AQ36"/>
  <c r="BO36"/>
  <c r="BD36"/>
  <c r="BV36"/>
  <c r="F36"/>
  <c r="V41"/>
  <c r="W41"/>
  <c r="AO41"/>
  <c r="BJ41"/>
  <c r="BE41"/>
  <c r="BP41"/>
  <c r="AS41"/>
  <c r="AB41"/>
  <c r="AD41"/>
  <c r="AP41"/>
  <c r="Y41"/>
  <c r="AK41"/>
  <c r="BA41"/>
  <c r="BI41"/>
  <c r="AZ41"/>
  <c r="AL41"/>
  <c r="AT41"/>
  <c r="BS41"/>
  <c r="BW41"/>
  <c r="BO41"/>
  <c r="BM41"/>
  <c r="AQ41"/>
  <c r="F41"/>
  <c r="BQ41"/>
  <c r="AF41"/>
  <c r="AE41"/>
  <c r="AR41"/>
  <c r="BC41"/>
  <c r="U41"/>
  <c r="BV41"/>
  <c r="BN41"/>
  <c r="AU41"/>
  <c r="AX41"/>
  <c r="BR41"/>
  <c r="AH41"/>
  <c r="BG41"/>
  <c r="BK41"/>
  <c r="AW41"/>
  <c r="AC41"/>
  <c r="E41"/>
  <c r="X41"/>
  <c r="AY41"/>
  <c r="BX41"/>
  <c r="BL41"/>
  <c r="Z41"/>
  <c r="AV41"/>
  <c r="BT41"/>
  <c r="AJ41"/>
  <c r="BD41"/>
  <c r="BH41"/>
  <c r="AI41"/>
  <c r="BU41"/>
  <c r="AM41"/>
  <c r="BB41"/>
  <c r="G41"/>
  <c r="AN41"/>
  <c r="H41"/>
  <c r="AA41"/>
  <c r="BF41"/>
  <c r="AG41"/>
  <c r="G47"/>
  <c r="W47"/>
  <c r="AD47"/>
  <c r="BE47"/>
  <c r="BG47"/>
  <c r="BR47"/>
  <c r="AJ47"/>
  <c r="BX47"/>
  <c r="BQ47"/>
  <c r="BN47"/>
  <c r="BW47"/>
  <c r="AZ47"/>
  <c r="Y47"/>
  <c r="BS47"/>
  <c r="AV47"/>
  <c r="E47"/>
  <c r="BD47"/>
  <c r="AQ47"/>
  <c r="BB47"/>
  <c r="AN47"/>
  <c r="AW47"/>
  <c r="AU47"/>
  <c r="AR47"/>
  <c r="AK47"/>
  <c r="AH47"/>
  <c r="AI47"/>
  <c r="BM47"/>
  <c r="AP47"/>
  <c r="AA47"/>
  <c r="BI47"/>
  <c r="AL47"/>
  <c r="AC47"/>
  <c r="H47"/>
  <c r="Z47"/>
  <c r="BK47"/>
  <c r="BH47"/>
  <c r="BA47"/>
  <c r="AX47"/>
  <c r="BC47"/>
  <c r="AF47"/>
  <c r="BJ47"/>
  <c r="AY47"/>
  <c r="X47"/>
  <c r="BF47"/>
  <c r="BU47"/>
  <c r="BL47"/>
  <c r="BO47"/>
  <c r="AE47"/>
  <c r="AB47"/>
  <c r="U47"/>
  <c r="F47"/>
  <c r="BT47"/>
  <c r="AS47"/>
  <c r="V47"/>
  <c r="BP47"/>
  <c r="AO47"/>
  <c r="AM47"/>
  <c r="AT47"/>
  <c r="AG47"/>
  <c r="BV47"/>
  <c r="U34"/>
  <c r="W34"/>
  <c r="AK34"/>
  <c r="BA34"/>
  <c r="BI34"/>
  <c r="AQ34"/>
  <c r="X34"/>
  <c r="BN34"/>
  <c r="BE34"/>
  <c r="BR34"/>
  <c r="BJ34"/>
  <c r="BX34"/>
  <c r="AG34"/>
  <c r="BB34"/>
  <c r="AO34"/>
  <c r="BC34"/>
  <c r="AB34"/>
  <c r="AZ34"/>
  <c r="BP34"/>
  <c r="BG34"/>
  <c r="BK34"/>
  <c r="AV34"/>
  <c r="AY34"/>
  <c r="BV34"/>
  <c r="AH34"/>
  <c r="BT34"/>
  <c r="V34"/>
  <c r="AW34"/>
  <c r="AE34"/>
  <c r="AJ34"/>
  <c r="AC34"/>
  <c r="BM34"/>
  <c r="BS34"/>
  <c r="Z34"/>
  <c r="AP34"/>
  <c r="BQ34"/>
  <c r="AL34"/>
  <c r="AS34"/>
  <c r="AM34"/>
  <c r="BO34"/>
  <c r="AU34"/>
  <c r="AI34"/>
  <c r="Y34"/>
  <c r="E34"/>
  <c r="BD34"/>
  <c r="AX34"/>
  <c r="BF34"/>
  <c r="AF34"/>
  <c r="AN34"/>
  <c r="AA34"/>
  <c r="AR34"/>
  <c r="BH34"/>
  <c r="G34"/>
  <c r="AT34"/>
  <c r="BW34"/>
  <c r="BL34"/>
  <c r="H34"/>
  <c r="F34"/>
  <c r="BU34"/>
  <c r="AD34"/>
  <c r="AY18"/>
  <c r="AQ18"/>
  <c r="BX18"/>
  <c r="BL18"/>
  <c r="AG18"/>
  <c r="BB18"/>
  <c r="AW18"/>
  <c r="H18"/>
  <c r="BQ18"/>
  <c r="AE18"/>
  <c r="BF18"/>
  <c r="BV18"/>
  <c r="BA18"/>
  <c r="AM18"/>
  <c r="BI18"/>
  <c r="AI18"/>
  <c r="AF18"/>
  <c r="AV18"/>
  <c r="U18"/>
  <c r="BO18"/>
  <c r="BS18"/>
  <c r="E18"/>
  <c r="BH18"/>
  <c r="AK18"/>
  <c r="AA18"/>
  <c r="G18"/>
  <c r="BN18"/>
  <c r="BK18"/>
  <c r="AL18"/>
  <c r="BD18"/>
  <c r="BM18"/>
  <c r="AD18"/>
  <c r="BU18"/>
  <c r="BP18"/>
  <c r="BW18"/>
  <c r="Z18"/>
  <c r="AR18"/>
  <c r="V18"/>
  <c r="BR18"/>
  <c r="AU18"/>
  <c r="BG18"/>
  <c r="AN18"/>
  <c r="X18"/>
  <c r="AC18"/>
  <c r="AP18"/>
  <c r="W18"/>
  <c r="AB18"/>
  <c r="Y18"/>
  <c r="AX18"/>
  <c r="AJ18"/>
  <c r="BT18"/>
  <c r="AO18"/>
  <c r="BJ18"/>
  <c r="AT18"/>
  <c r="BC18"/>
  <c r="BE18"/>
  <c r="AZ18"/>
  <c r="F18"/>
  <c r="AH18"/>
  <c r="AS18"/>
  <c r="BU14"/>
  <c r="AB14"/>
  <c r="AD14"/>
  <c r="BO14"/>
  <c r="AE14"/>
  <c r="H14"/>
  <c r="F14"/>
  <c r="BG14"/>
  <c r="BT14"/>
  <c r="BX14"/>
  <c r="AQ14"/>
  <c r="BC14"/>
  <c r="AL14"/>
  <c r="Y14"/>
  <c r="AN14"/>
  <c r="BP14"/>
  <c r="AS14"/>
  <c r="W14"/>
  <c r="BR14"/>
  <c r="BJ14"/>
  <c r="AC14"/>
  <c r="BW14"/>
  <c r="AR14"/>
  <c r="BB14"/>
  <c r="BN14"/>
  <c r="BL14"/>
  <c r="U14"/>
  <c r="AU14"/>
  <c r="AF14"/>
  <c r="BQ14"/>
  <c r="X14"/>
  <c r="AT14"/>
  <c r="AI14"/>
  <c r="AA14"/>
  <c r="BF14"/>
  <c r="BI14"/>
  <c r="BD14"/>
  <c r="BV14"/>
  <c r="AM14"/>
  <c r="V14"/>
  <c r="AZ14"/>
  <c r="BA14"/>
  <c r="AW14"/>
  <c r="AH14"/>
  <c r="BM14"/>
  <c r="AP14"/>
  <c r="Z14"/>
  <c r="AV14"/>
  <c r="BE14"/>
  <c r="AJ14"/>
  <c r="G14"/>
  <c r="AY14"/>
  <c r="E14"/>
  <c r="AX14"/>
  <c r="BK14"/>
  <c r="AG14"/>
  <c r="AK14"/>
  <c r="BH14"/>
  <c r="BS14"/>
  <c r="AO14"/>
  <c r="BE17"/>
  <c r="AA17"/>
  <c r="AX17"/>
  <c r="BW17"/>
  <c r="AK17"/>
  <c r="BX17"/>
  <c r="AD17"/>
  <c r="BA17"/>
  <c r="BJ17"/>
  <c r="E17"/>
  <c r="U17"/>
  <c r="AO17"/>
  <c r="F17"/>
  <c r="BU17"/>
  <c r="AY17"/>
  <c r="W17"/>
  <c r="BH17"/>
  <c r="AL17"/>
  <c r="BK17"/>
  <c r="Z17"/>
  <c r="BL17"/>
  <c r="AS17"/>
  <c r="H17"/>
  <c r="AC17"/>
  <c r="AV17"/>
  <c r="AJ17"/>
  <c r="G17"/>
  <c r="AG17"/>
  <c r="BV17"/>
  <c r="BD17"/>
  <c r="AQ17"/>
  <c r="BB17"/>
  <c r="AT17"/>
  <c r="BI17"/>
  <c r="AZ17"/>
  <c r="BG17"/>
  <c r="AE17"/>
  <c r="V17"/>
  <c r="AI17"/>
  <c r="BR17"/>
  <c r="AR17"/>
  <c r="BO17"/>
  <c r="X17"/>
  <c r="AU17"/>
  <c r="BC17"/>
  <c r="BT17"/>
  <c r="BQ17"/>
  <c r="BF17"/>
  <c r="BN17"/>
  <c r="AH17"/>
  <c r="AP17"/>
  <c r="AW17"/>
  <c r="AM17"/>
  <c r="AN17"/>
  <c r="BS17"/>
  <c r="BP17"/>
  <c r="BM17"/>
  <c r="Y17"/>
  <c r="AF17"/>
  <c r="AB17"/>
  <c r="AC6"/>
  <c r="BO6"/>
  <c r="H6"/>
  <c r="G6"/>
  <c r="AY6"/>
  <c r="AF6"/>
  <c r="AP6"/>
  <c r="BN6"/>
  <c r="Z6"/>
  <c r="AD6"/>
  <c r="AX6"/>
  <c r="BR6"/>
  <c r="BV6"/>
  <c r="AB6"/>
  <c r="H53"/>
  <c r="BO42"/>
  <c r="AL199"/>
  <c r="Y199"/>
  <c r="BR199"/>
  <c r="AH199"/>
  <c r="BA199"/>
  <c r="AN199"/>
  <c r="U199"/>
  <c r="AB199"/>
  <c r="Z199"/>
  <c r="BV199"/>
  <c r="BH199"/>
  <c r="BK199"/>
  <c r="AR199"/>
  <c r="BC199"/>
  <c r="BE199"/>
  <c r="AP199"/>
  <c r="AC199"/>
  <c r="H199"/>
  <c r="AA199"/>
  <c r="AV199"/>
  <c r="AI199"/>
  <c r="AF199"/>
  <c r="BQ199"/>
  <c r="BJ199"/>
  <c r="BD199"/>
  <c r="BF199"/>
  <c r="AZ199"/>
  <c r="BW199"/>
  <c r="AS199"/>
  <c r="G199"/>
  <c r="AK199"/>
  <c r="W199"/>
  <c r="AO199"/>
  <c r="V199"/>
  <c r="AG199"/>
  <c r="BL199"/>
  <c r="E199"/>
  <c r="BM199"/>
  <c r="BO199"/>
  <c r="BB199"/>
  <c r="BS199"/>
  <c r="BX199"/>
  <c r="BT199"/>
  <c r="BP199"/>
  <c r="AU199"/>
  <c r="BN199"/>
  <c r="AD199"/>
  <c r="F199"/>
  <c r="AW199"/>
  <c r="X199"/>
  <c r="AT199"/>
  <c r="AY199"/>
  <c r="BI199"/>
  <c r="AM199"/>
  <c r="BU199"/>
  <c r="AQ199"/>
  <c r="AE199"/>
  <c r="BG199"/>
  <c r="AJ199"/>
  <c r="AX199"/>
  <c r="AI203"/>
  <c r="AM203"/>
  <c r="AN203"/>
  <c r="E203"/>
  <c r="AX203"/>
  <c r="BX203"/>
  <c r="AQ203"/>
  <c r="X203"/>
  <c r="W203"/>
  <c r="BK203"/>
  <c r="AF203"/>
  <c r="AJ203"/>
  <c r="AU203"/>
  <c r="BR203"/>
  <c r="BV203"/>
  <c r="AB203"/>
  <c r="AG203"/>
  <c r="AH203"/>
  <c r="BH203"/>
  <c r="BU203"/>
  <c r="BE203"/>
  <c r="H203"/>
  <c r="AW203"/>
  <c r="BG203"/>
  <c r="BC203"/>
  <c r="BN203"/>
  <c r="G203"/>
  <c r="AL203"/>
  <c r="BM203"/>
  <c r="AV203"/>
  <c r="AD203"/>
  <c r="AT203"/>
  <c r="BO203"/>
  <c r="BI203"/>
  <c r="AY203"/>
  <c r="BQ203"/>
  <c r="BB203"/>
  <c r="Y203"/>
  <c r="BJ203"/>
  <c r="AP203"/>
  <c r="AC203"/>
  <c r="U203"/>
  <c r="BW203"/>
  <c r="BL203"/>
  <c r="BS203"/>
  <c r="AE203"/>
  <c r="BF203"/>
  <c r="Z203"/>
  <c r="AZ203"/>
  <c r="AA203"/>
  <c r="AK203"/>
  <c r="F203"/>
  <c r="BD203"/>
  <c r="AR203"/>
  <c r="BA203"/>
  <c r="AS203"/>
  <c r="AO203"/>
  <c r="BT203"/>
  <c r="V203"/>
  <c r="BL125"/>
  <c r="BX125"/>
  <c r="AA125"/>
  <c r="AY125"/>
  <c r="BK125"/>
  <c r="BW125"/>
  <c r="AE125"/>
  <c r="AZ125"/>
  <c r="AL125"/>
  <c r="BJ125"/>
  <c r="AS125"/>
  <c r="AN125"/>
  <c r="Z125"/>
  <c r="AU125"/>
  <c r="BP125"/>
  <c r="BI125"/>
  <c r="BO125"/>
  <c r="U125"/>
  <c r="AV125"/>
  <c r="BN125"/>
  <c r="G125"/>
  <c r="AW125"/>
  <c r="AR125"/>
  <c r="AM125"/>
  <c r="AH125"/>
  <c r="AC125"/>
  <c r="BG125"/>
  <c r="AG125"/>
  <c r="BH125"/>
  <c r="AQ125"/>
  <c r="AJ125"/>
  <c r="W125"/>
  <c r="BV125"/>
  <c r="BU125"/>
  <c r="BE125"/>
  <c r="AK125"/>
  <c r="BD125"/>
  <c r="H125"/>
  <c r="BS125"/>
  <c r="BR125"/>
  <c r="BB125"/>
  <c r="Y125"/>
  <c r="AX125"/>
  <c r="AT125"/>
  <c r="BM125"/>
  <c r="F125"/>
  <c r="E125"/>
  <c r="AF125"/>
  <c r="AB125"/>
  <c r="BA125"/>
  <c r="AD125"/>
  <c r="BT125"/>
  <c r="BF125"/>
  <c r="V125"/>
  <c r="AO125"/>
  <c r="X125"/>
  <c r="BQ125"/>
  <c r="BC125"/>
  <c r="AP125"/>
  <c r="AI125"/>
  <c r="V123"/>
  <c r="AK123"/>
  <c r="AG123"/>
  <c r="AH123"/>
  <c r="Z123"/>
  <c r="BR123"/>
  <c r="AL123"/>
  <c r="BD123"/>
  <c r="X123"/>
  <c r="W123"/>
  <c r="BC123"/>
  <c r="BG123"/>
  <c r="BM123"/>
  <c r="BT123"/>
  <c r="AA123"/>
  <c r="AE123"/>
  <c r="AD123"/>
  <c r="U123"/>
  <c r="BW123"/>
  <c r="BH123"/>
  <c r="AX123"/>
  <c r="AQ123"/>
  <c r="AR123"/>
  <c r="BE123"/>
  <c r="Y123"/>
  <c r="AU123"/>
  <c r="BU123"/>
  <c r="BP123"/>
  <c r="AS123"/>
  <c r="BL123"/>
  <c r="BS123"/>
  <c r="AZ123"/>
  <c r="BO123"/>
  <c r="AI123"/>
  <c r="BF123"/>
  <c r="E123"/>
  <c r="AJ123"/>
  <c r="H123"/>
  <c r="AC123"/>
  <c r="F123"/>
  <c r="BI123"/>
  <c r="BV123"/>
  <c r="BA123"/>
  <c r="AP123"/>
  <c r="BQ123"/>
  <c r="AN123"/>
  <c r="AM123"/>
  <c r="AV123"/>
  <c r="AT123"/>
  <c r="AF123"/>
  <c r="G123"/>
  <c r="BJ123"/>
  <c r="AY123"/>
  <c r="AO123"/>
  <c r="BB123"/>
  <c r="BX123"/>
  <c r="AB123"/>
  <c r="BK123"/>
  <c r="AW123"/>
  <c r="BN123"/>
  <c r="F351"/>
  <c r="BE351"/>
  <c r="AK351"/>
  <c r="BR351"/>
  <c r="BM351"/>
  <c r="AO351"/>
  <c r="BI351"/>
  <c r="BF351"/>
  <c r="AW351"/>
  <c r="Y351"/>
  <c r="AC351"/>
  <c r="AD351"/>
  <c r="BU351"/>
  <c r="BQ351"/>
  <c r="U351"/>
  <c r="AM351"/>
  <c r="BW351"/>
  <c r="W351"/>
  <c r="AQ351"/>
  <c r="BP351"/>
  <c r="BJ351"/>
  <c r="AE351"/>
  <c r="BH351"/>
  <c r="AY351"/>
  <c r="AR351"/>
  <c r="G351"/>
  <c r="AB351"/>
  <c r="BA351"/>
  <c r="AZ351"/>
  <c r="AH351"/>
  <c r="E351"/>
  <c r="X351"/>
  <c r="AF351"/>
  <c r="V351"/>
  <c r="BK351"/>
  <c r="AV351"/>
  <c r="BV351"/>
  <c r="BS351"/>
  <c r="AU351"/>
  <c r="BT351"/>
  <c r="AT351"/>
  <c r="AG351"/>
  <c r="BD351"/>
  <c r="BL351"/>
  <c r="AX351"/>
  <c r="BO351"/>
  <c r="AL351"/>
  <c r="AI351"/>
  <c r="Z351"/>
  <c r="BG351"/>
  <c r="BC351"/>
  <c r="AN351"/>
  <c r="BN351"/>
  <c r="AJ351"/>
  <c r="BB351"/>
  <c r="H351"/>
  <c r="AP351"/>
  <c r="AS351"/>
  <c r="BX351"/>
  <c r="AA351"/>
  <c r="AZ366"/>
  <c r="AY366"/>
  <c r="BI366"/>
  <c r="BN366"/>
  <c r="BU366"/>
  <c r="BQ366"/>
  <c r="AM366"/>
  <c r="W366"/>
  <c r="BO366"/>
  <c r="AJ366"/>
  <c r="U366"/>
  <c r="AA366"/>
  <c r="AT366"/>
  <c r="BG366"/>
  <c r="AC366"/>
  <c r="AD366"/>
  <c r="AV366"/>
  <c r="F366"/>
  <c r="BT366"/>
  <c r="BW366"/>
  <c r="AU366"/>
  <c r="AW366"/>
  <c r="BF366"/>
  <c r="BB366"/>
  <c r="BS366"/>
  <c r="AK366"/>
  <c r="E366"/>
  <c r="AE366"/>
  <c r="AF366"/>
  <c r="BX366"/>
  <c r="BR366"/>
  <c r="AP366"/>
  <c r="AR366"/>
  <c r="BC366"/>
  <c r="BV366"/>
  <c r="Z366"/>
  <c r="Y366"/>
  <c r="BP366"/>
  <c r="BJ366"/>
  <c r="BA366"/>
  <c r="X366"/>
  <c r="AO366"/>
  <c r="AG366"/>
  <c r="AS366"/>
  <c r="AN366"/>
  <c r="AL366"/>
  <c r="AH366"/>
  <c r="BD366"/>
  <c r="BE366"/>
  <c r="BM366"/>
  <c r="AB366"/>
  <c r="G366"/>
  <c r="BH366"/>
  <c r="AI366"/>
  <c r="BK366"/>
  <c r="AQ366"/>
  <c r="H366"/>
  <c r="BL366"/>
  <c r="V366"/>
  <c r="AX366"/>
  <c r="AJ236"/>
  <c r="X236"/>
  <c r="BQ236"/>
  <c r="AO236"/>
  <c r="BI236"/>
  <c r="BR236"/>
  <c r="BG236"/>
  <c r="BJ236"/>
  <c r="AL236"/>
  <c r="BL236"/>
  <c r="BD236"/>
  <c r="BK236"/>
  <c r="BT236"/>
  <c r="G236"/>
  <c r="BH236"/>
  <c r="BW236"/>
  <c r="BB236"/>
  <c r="AX236"/>
  <c r="AG236"/>
  <c r="AK236"/>
  <c r="AQ236"/>
  <c r="AF236"/>
  <c r="AM236"/>
  <c r="AZ236"/>
  <c r="BE236"/>
  <c r="H236"/>
  <c r="Y236"/>
  <c r="AD236"/>
  <c r="BX236"/>
  <c r="AV236"/>
  <c r="BP236"/>
  <c r="AW236"/>
  <c r="BU236"/>
  <c r="BN236"/>
  <c r="AP236"/>
  <c r="F236"/>
  <c r="AA236"/>
  <c r="AT236"/>
  <c r="BO236"/>
  <c r="BA236"/>
  <c r="BM236"/>
  <c r="Z236"/>
  <c r="AH236"/>
  <c r="AY236"/>
  <c r="AI236"/>
  <c r="AS236"/>
  <c r="U236"/>
  <c r="AE236"/>
  <c r="BS236"/>
  <c r="V236"/>
  <c r="AC236"/>
  <c r="E236"/>
  <c r="BC236"/>
  <c r="BF236"/>
  <c r="AR236"/>
  <c r="AN236"/>
  <c r="AB236"/>
  <c r="BV236"/>
  <c r="AU236"/>
  <c r="W236"/>
  <c r="BT195"/>
  <c r="BL195"/>
  <c r="AY195"/>
  <c r="AP195"/>
  <c r="BS195"/>
  <c r="AN195"/>
  <c r="AV195"/>
  <c r="X195"/>
  <c r="AI195"/>
  <c r="AL195"/>
  <c r="AK195"/>
  <c r="AG195"/>
  <c r="AX195"/>
  <c r="AM195"/>
  <c r="BK195"/>
  <c r="BD195"/>
  <c r="AJ195"/>
  <c r="BH195"/>
  <c r="AS195"/>
  <c r="BB195"/>
  <c r="BU195"/>
  <c r="AQ195"/>
  <c r="F195"/>
  <c r="BG195"/>
  <c r="BQ195"/>
  <c r="Y195"/>
  <c r="BX195"/>
  <c r="BN195"/>
  <c r="AW195"/>
  <c r="BF195"/>
  <c r="E195"/>
  <c r="BC195"/>
  <c r="AO195"/>
  <c r="AR195"/>
  <c r="W195"/>
  <c r="AH195"/>
  <c r="AE195"/>
  <c r="BR195"/>
  <c r="G195"/>
  <c r="BE195"/>
  <c r="BP195"/>
  <c r="BW195"/>
  <c r="Z195"/>
  <c r="AZ195"/>
  <c r="H195"/>
  <c r="BO195"/>
  <c r="BV195"/>
  <c r="AF195"/>
  <c r="AT195"/>
  <c r="BI195"/>
  <c r="BM195"/>
  <c r="AU195"/>
  <c r="AD195"/>
  <c r="AC195"/>
  <c r="BA195"/>
  <c r="AB195"/>
  <c r="BJ195"/>
  <c r="V195"/>
  <c r="AA195"/>
  <c r="U195"/>
  <c r="BF208"/>
  <c r="BE208"/>
  <c r="BX208"/>
  <c r="BS208"/>
  <c r="AJ208"/>
  <c r="AE208"/>
  <c r="E208"/>
  <c r="AZ208"/>
  <c r="BH208"/>
  <c r="Y208"/>
  <c r="H208"/>
  <c r="BW208"/>
  <c r="AL208"/>
  <c r="BG208"/>
  <c r="AA208"/>
  <c r="BC208"/>
  <c r="BJ208"/>
  <c r="AM208"/>
  <c r="BM208"/>
  <c r="BR208"/>
  <c r="Z208"/>
  <c r="F208"/>
  <c r="BL208"/>
  <c r="BD208"/>
  <c r="AN208"/>
  <c r="AV208"/>
  <c r="W208"/>
  <c r="AW208"/>
  <c r="BT208"/>
  <c r="BQ208"/>
  <c r="G208"/>
  <c r="AS208"/>
  <c r="U208"/>
  <c r="BU208"/>
  <c r="BA208"/>
  <c r="AB208"/>
  <c r="AH208"/>
  <c r="BK208"/>
  <c r="AI208"/>
  <c r="AU208"/>
  <c r="BB208"/>
  <c r="AQ208"/>
  <c r="AO208"/>
  <c r="X208"/>
  <c r="AX208"/>
  <c r="AG208"/>
  <c r="AY208"/>
  <c r="BV208"/>
  <c r="AP208"/>
  <c r="AC208"/>
  <c r="AT208"/>
  <c r="AR208"/>
  <c r="V208"/>
  <c r="BI208"/>
  <c r="AD208"/>
  <c r="BP208"/>
  <c r="BN208"/>
  <c r="AK208"/>
  <c r="BO208"/>
  <c r="AF208"/>
  <c r="AW207"/>
  <c r="AN207"/>
  <c r="AU207"/>
  <c r="BM207"/>
  <c r="AL207"/>
  <c r="BD207"/>
  <c r="BK207"/>
  <c r="AG207"/>
  <c r="AR207"/>
  <c r="BB207"/>
  <c r="BE207"/>
  <c r="Z207"/>
  <c r="BV207"/>
  <c r="BI207"/>
  <c r="AM207"/>
  <c r="Y207"/>
  <c r="AY207"/>
  <c r="AJ207"/>
  <c r="AP207"/>
  <c r="F207"/>
  <c r="AX207"/>
  <c r="BL207"/>
  <c r="H207"/>
  <c r="BP207"/>
  <c r="AF207"/>
  <c r="AQ207"/>
  <c r="AD207"/>
  <c r="AB207"/>
  <c r="BJ207"/>
  <c r="AI207"/>
  <c r="AT207"/>
  <c r="BU207"/>
  <c r="AA207"/>
  <c r="AH207"/>
  <c r="BW207"/>
  <c r="W207"/>
  <c r="BS207"/>
  <c r="BF207"/>
  <c r="AS207"/>
  <c r="BX207"/>
  <c r="V207"/>
  <c r="BR207"/>
  <c r="AV207"/>
  <c r="U207"/>
  <c r="BG207"/>
  <c r="BH207"/>
  <c r="BO207"/>
  <c r="AK207"/>
  <c r="AE207"/>
  <c r="BC207"/>
  <c r="BN207"/>
  <c r="BA207"/>
  <c r="BT207"/>
  <c r="AO207"/>
  <c r="BQ207"/>
  <c r="G207"/>
  <c r="E207"/>
  <c r="X207"/>
  <c r="AC207"/>
  <c r="AZ207"/>
  <c r="BE190"/>
  <c r="BC190"/>
  <c r="Z190"/>
  <c r="X190"/>
  <c r="AC190"/>
  <c r="AA190"/>
  <c r="AJ190"/>
  <c r="V190"/>
  <c r="E190"/>
  <c r="BV190"/>
  <c r="BT190"/>
  <c r="BQ190"/>
  <c r="BO190"/>
  <c r="AX190"/>
  <c r="AV190"/>
  <c r="BI190"/>
  <c r="BJ190"/>
  <c r="AI190"/>
  <c r="AL190"/>
  <c r="BH190"/>
  <c r="BW190"/>
  <c r="BL190"/>
  <c r="AP190"/>
  <c r="BA190"/>
  <c r="F190"/>
  <c r="BU190"/>
  <c r="BS190"/>
  <c r="BF190"/>
  <c r="BD190"/>
  <c r="AS190"/>
  <c r="AQ190"/>
  <c r="BP190"/>
  <c r="BB190"/>
  <c r="AG190"/>
  <c r="AE190"/>
  <c r="AR190"/>
  <c r="AD190"/>
  <c r="U190"/>
  <c r="G190"/>
  <c r="H190"/>
  <c r="Y190"/>
  <c r="W190"/>
  <c r="AB190"/>
  <c r="BG190"/>
  <c r="AH190"/>
  <c r="AF190"/>
  <c r="AW190"/>
  <c r="AU190"/>
  <c r="BX190"/>
  <c r="AK190"/>
  <c r="AZ190"/>
  <c r="AO190"/>
  <c r="AM190"/>
  <c r="AT190"/>
  <c r="BN190"/>
  <c r="BM190"/>
  <c r="BK190"/>
  <c r="AN190"/>
  <c r="AY190"/>
  <c r="BR190"/>
  <c r="BB204"/>
  <c r="AJ204"/>
  <c r="AY204"/>
  <c r="BQ204"/>
  <c r="G204"/>
  <c r="BG204"/>
  <c r="BC204"/>
  <c r="BO204"/>
  <c r="AC204"/>
  <c r="AL204"/>
  <c r="H204"/>
  <c r="BT204"/>
  <c r="Y204"/>
  <c r="BM204"/>
  <c r="BW204"/>
  <c r="BS204"/>
  <c r="AX204"/>
  <c r="AU204"/>
  <c r="BR204"/>
  <c r="AS204"/>
  <c r="AQ204"/>
  <c r="AA204"/>
  <c r="BJ204"/>
  <c r="AE204"/>
  <c r="AK204"/>
  <c r="BX204"/>
  <c r="AP204"/>
  <c r="AG204"/>
  <c r="AV204"/>
  <c r="AF204"/>
  <c r="BP204"/>
  <c r="BH204"/>
  <c r="AN204"/>
  <c r="AO204"/>
  <c r="BN204"/>
  <c r="BU204"/>
  <c r="BD204"/>
  <c r="AZ204"/>
  <c r="BE204"/>
  <c r="Z204"/>
  <c r="AR204"/>
  <c r="BV204"/>
  <c r="V204"/>
  <c r="BI204"/>
  <c r="AI204"/>
  <c r="AB204"/>
  <c r="AD204"/>
  <c r="X204"/>
  <c r="AW204"/>
  <c r="BK204"/>
  <c r="AH204"/>
  <c r="U204"/>
  <c r="F204"/>
  <c r="BL204"/>
  <c r="E204"/>
  <c r="AT204"/>
  <c r="BA204"/>
  <c r="AM204"/>
  <c r="W204"/>
  <c r="BF204"/>
  <c r="BD126"/>
  <c r="AR126"/>
  <c r="BU126"/>
  <c r="H126"/>
  <c r="AW126"/>
  <c r="AH126"/>
  <c r="BP126"/>
  <c r="AK126"/>
  <c r="BR126"/>
  <c r="AE126"/>
  <c r="BO126"/>
  <c r="AQ126"/>
  <c r="AS126"/>
  <c r="AT126"/>
  <c r="AC126"/>
  <c r="AY126"/>
  <c r="AD126"/>
  <c r="BB126"/>
  <c r="AG126"/>
  <c r="BS126"/>
  <c r="AO126"/>
  <c r="BQ126"/>
  <c r="X126"/>
  <c r="AJ126"/>
  <c r="Y126"/>
  <c r="BA126"/>
  <c r="BM126"/>
  <c r="BE126"/>
  <c r="BI126"/>
  <c r="F126"/>
  <c r="BL126"/>
  <c r="W126"/>
  <c r="AV126"/>
  <c r="BW126"/>
  <c r="BC126"/>
  <c r="AU126"/>
  <c r="BJ126"/>
  <c r="AB126"/>
  <c r="AA126"/>
  <c r="AM126"/>
  <c r="BK126"/>
  <c r="V126"/>
  <c r="BG126"/>
  <c r="BV126"/>
  <c r="U126"/>
  <c r="AL126"/>
  <c r="E126"/>
  <c r="G126"/>
  <c r="BH126"/>
  <c r="BF126"/>
  <c r="AF126"/>
  <c r="AI126"/>
  <c r="AZ126"/>
  <c r="BX126"/>
  <c r="AX126"/>
  <c r="AN126"/>
  <c r="BN126"/>
  <c r="AP126"/>
  <c r="Z126"/>
  <c r="BT126"/>
  <c r="AO121"/>
  <c r="BO121"/>
  <c r="BF121"/>
  <c r="AF121"/>
  <c r="BN121"/>
  <c r="AE121"/>
  <c r="V121"/>
  <c r="AR121"/>
  <c r="BU121"/>
  <c r="BG121"/>
  <c r="BW121"/>
  <c r="AI121"/>
  <c r="BK121"/>
  <c r="BR121"/>
  <c r="W121"/>
  <c r="BS121"/>
  <c r="U121"/>
  <c r="BV121"/>
  <c r="BB121"/>
  <c r="BD121"/>
  <c r="BH121"/>
  <c r="AD121"/>
  <c r="AM121"/>
  <c r="BX121"/>
  <c r="AZ121"/>
  <c r="BT121"/>
  <c r="BC121"/>
  <c r="AJ121"/>
  <c r="BJ121"/>
  <c r="AX121"/>
  <c r="AQ121"/>
  <c r="F121"/>
  <c r="AY121"/>
  <c r="BE121"/>
  <c r="AK121"/>
  <c r="E121"/>
  <c r="AA121"/>
  <c r="H121"/>
  <c r="AT121"/>
  <c r="X121"/>
  <c r="BI121"/>
  <c r="AH121"/>
  <c r="BA121"/>
  <c r="AS121"/>
  <c r="AU121"/>
  <c r="BQ121"/>
  <c r="BL121"/>
  <c r="Z121"/>
  <c r="G121"/>
  <c r="BP121"/>
  <c r="AN121"/>
  <c r="BM121"/>
  <c r="AG121"/>
  <c r="AB121"/>
  <c r="AL121"/>
  <c r="Y121"/>
  <c r="AC121"/>
  <c r="AP121"/>
  <c r="AV121"/>
  <c r="AW121"/>
  <c r="BL138"/>
  <c r="AT138"/>
  <c r="AH138"/>
  <c r="BP138"/>
  <c r="BV138"/>
  <c r="Z138"/>
  <c r="BF138"/>
  <c r="X138"/>
  <c r="AG138"/>
  <c r="AJ138"/>
  <c r="BM138"/>
  <c r="BK138"/>
  <c r="BR138"/>
  <c r="AB138"/>
  <c r="BA138"/>
  <c r="W138"/>
  <c r="BW138"/>
  <c r="BI138"/>
  <c r="AV138"/>
  <c r="BT138"/>
  <c r="Y138"/>
  <c r="AW138"/>
  <c r="BH138"/>
  <c r="AP138"/>
  <c r="AZ138"/>
  <c r="V138"/>
  <c r="E138"/>
  <c r="BU138"/>
  <c r="BS138"/>
  <c r="AU138"/>
  <c r="AA138"/>
  <c r="AC138"/>
  <c r="BG138"/>
  <c r="AQ138"/>
  <c r="AO138"/>
  <c r="BJ138"/>
  <c r="BO138"/>
  <c r="AE138"/>
  <c r="H138"/>
  <c r="AY138"/>
  <c r="G138"/>
  <c r="BX138"/>
  <c r="AS138"/>
  <c r="AD138"/>
  <c r="AF138"/>
  <c r="BD138"/>
  <c r="AX138"/>
  <c r="AI138"/>
  <c r="BQ138"/>
  <c r="AN138"/>
  <c r="U138"/>
  <c r="BN138"/>
  <c r="AR138"/>
  <c r="BB138"/>
  <c r="AK138"/>
  <c r="F138"/>
  <c r="AL138"/>
  <c r="BE138"/>
  <c r="BC138"/>
  <c r="AM138"/>
  <c r="AU128"/>
  <c r="AC128"/>
  <c r="AB128"/>
  <c r="BH128"/>
  <c r="AR128"/>
  <c r="G128"/>
  <c r="V128"/>
  <c r="AF128"/>
  <c r="AH128"/>
  <c r="BW128"/>
  <c r="BA128"/>
  <c r="BD128"/>
  <c r="BL128"/>
  <c r="AE128"/>
  <c r="E128"/>
  <c r="AQ128"/>
  <c r="U128"/>
  <c r="AD128"/>
  <c r="AV128"/>
  <c r="BS128"/>
  <c r="AN128"/>
  <c r="BX128"/>
  <c r="BK128"/>
  <c r="BR128"/>
  <c r="AZ128"/>
  <c r="W128"/>
  <c r="AY128"/>
  <c r="BB128"/>
  <c r="AS128"/>
  <c r="AL128"/>
  <c r="AG128"/>
  <c r="BE128"/>
  <c r="AW128"/>
  <c r="Y128"/>
  <c r="AK128"/>
  <c r="BT128"/>
  <c r="BG128"/>
  <c r="BF128"/>
  <c r="Z128"/>
  <c r="BO128"/>
  <c r="BP128"/>
  <c r="AI128"/>
  <c r="BC128"/>
  <c r="AM128"/>
  <c r="BV128"/>
  <c r="BN128"/>
  <c r="AA128"/>
  <c r="BQ128"/>
  <c r="H128"/>
  <c r="AT128"/>
  <c r="AX128"/>
  <c r="AP128"/>
  <c r="AO128"/>
  <c r="AJ128"/>
  <c r="BI128"/>
  <c r="BU128"/>
  <c r="F128"/>
  <c r="BM128"/>
  <c r="BJ128"/>
  <c r="X128"/>
  <c r="U350"/>
  <c r="BH350"/>
  <c r="AB350"/>
  <c r="BJ350"/>
  <c r="AY350"/>
  <c r="X350"/>
  <c r="E350"/>
  <c r="BC350"/>
  <c r="AP350"/>
  <c r="AT350"/>
  <c r="BR350"/>
  <c r="AL350"/>
  <c r="AO350"/>
  <c r="Y350"/>
  <c r="AN350"/>
  <c r="AS350"/>
  <c r="BQ350"/>
  <c r="BA350"/>
  <c r="AK350"/>
  <c r="Z350"/>
  <c r="AQ350"/>
  <c r="AV350"/>
  <c r="AZ350"/>
  <c r="BN350"/>
  <c r="AC350"/>
  <c r="BV350"/>
  <c r="BF350"/>
  <c r="AX350"/>
  <c r="AM350"/>
  <c r="AF350"/>
  <c r="BG350"/>
  <c r="AE350"/>
  <c r="G350"/>
  <c r="BI350"/>
  <c r="BK350"/>
  <c r="F350"/>
  <c r="BB350"/>
  <c r="BD350"/>
  <c r="BW350"/>
  <c r="AU350"/>
  <c r="AI350"/>
  <c r="W350"/>
  <c r="AW350"/>
  <c r="BE350"/>
  <c r="BT350"/>
  <c r="AD350"/>
  <c r="V350"/>
  <c r="BS350"/>
  <c r="BL350"/>
  <c r="BX350"/>
  <c r="AJ350"/>
  <c r="BO350"/>
  <c r="BP350"/>
  <c r="BU350"/>
  <c r="BM350"/>
  <c r="AG350"/>
  <c r="AA350"/>
  <c r="AH350"/>
  <c r="AR350"/>
  <c r="H350"/>
  <c r="BU191"/>
  <c r="AA191"/>
  <c r="BM191"/>
  <c r="H191"/>
  <c r="AU191"/>
  <c r="BA191"/>
  <c r="BD191"/>
  <c r="AX191"/>
  <c r="BS191"/>
  <c r="BX191"/>
  <c r="W191"/>
  <c r="BV191"/>
  <c r="BH191"/>
  <c r="BC191"/>
  <c r="AF191"/>
  <c r="BO191"/>
  <c r="AZ191"/>
  <c r="G191"/>
  <c r="F191"/>
  <c r="BR191"/>
  <c r="BK191"/>
  <c r="BQ191"/>
  <c r="AI191"/>
  <c r="BP191"/>
  <c r="AC191"/>
  <c r="AN191"/>
  <c r="AQ191"/>
  <c r="U191"/>
  <c r="AB191"/>
  <c r="BF191"/>
  <c r="AS191"/>
  <c r="AG191"/>
  <c r="AJ191"/>
  <c r="AD191"/>
  <c r="AY191"/>
  <c r="BT191"/>
  <c r="BN191"/>
  <c r="AM191"/>
  <c r="AW191"/>
  <c r="AL191"/>
  <c r="AV191"/>
  <c r="E191"/>
  <c r="V191"/>
  <c r="BL191"/>
  <c r="AE191"/>
  <c r="BI191"/>
  <c r="AT191"/>
  <c r="BE191"/>
  <c r="X191"/>
  <c r="AK191"/>
  <c r="AO191"/>
  <c r="BB191"/>
  <c r="Z191"/>
  <c r="BG191"/>
  <c r="BJ191"/>
  <c r="Y191"/>
  <c r="AH191"/>
  <c r="AR191"/>
  <c r="AP191"/>
  <c r="BW191"/>
  <c r="AI205"/>
  <c r="BV205"/>
  <c r="W205"/>
  <c r="BN205"/>
  <c r="BK205"/>
  <c r="BH205"/>
  <c r="BA205"/>
  <c r="V205"/>
  <c r="AF205"/>
  <c r="BS205"/>
  <c r="BI205"/>
  <c r="BM205"/>
  <c r="BJ205"/>
  <c r="X205"/>
  <c r="BD205"/>
  <c r="BU205"/>
  <c r="AH205"/>
  <c r="AB205"/>
  <c r="G205"/>
  <c r="BP205"/>
  <c r="AQ205"/>
  <c r="AG205"/>
  <c r="BL205"/>
  <c r="AZ205"/>
  <c r="AU205"/>
  <c r="AK205"/>
  <c r="BE205"/>
  <c r="AC205"/>
  <c r="AW205"/>
  <c r="BO205"/>
  <c r="AO205"/>
  <c r="BC205"/>
  <c r="AS205"/>
  <c r="F205"/>
  <c r="BX205"/>
  <c r="BQ205"/>
  <c r="BB205"/>
  <c r="AV205"/>
  <c r="AP205"/>
  <c r="AJ205"/>
  <c r="BT205"/>
  <c r="AN205"/>
  <c r="AA205"/>
  <c r="BG205"/>
  <c r="AL205"/>
  <c r="Z205"/>
  <c r="H205"/>
  <c r="AE205"/>
  <c r="U205"/>
  <c r="Y205"/>
  <c r="BW205"/>
  <c r="AD205"/>
  <c r="BR205"/>
  <c r="BF205"/>
  <c r="AX205"/>
  <c r="AR205"/>
  <c r="AY205"/>
  <c r="AM205"/>
  <c r="AT205"/>
  <c r="E205"/>
  <c r="AI127"/>
  <c r="BM127"/>
  <c r="BR127"/>
  <c r="BV127"/>
  <c r="BU127"/>
  <c r="W127"/>
  <c r="Y127"/>
  <c r="AF127"/>
  <c r="Z127"/>
  <c r="AZ127"/>
  <c r="H127"/>
  <c r="V127"/>
  <c r="AD127"/>
  <c r="BW127"/>
  <c r="AL127"/>
  <c r="BC127"/>
  <c r="BS127"/>
  <c r="BT127"/>
  <c r="BJ127"/>
  <c r="AJ127"/>
  <c r="AB127"/>
  <c r="AV127"/>
  <c r="BG127"/>
  <c r="AQ127"/>
  <c r="AK127"/>
  <c r="AA127"/>
  <c r="AC127"/>
  <c r="BF127"/>
  <c r="BK127"/>
  <c r="BH127"/>
  <c r="BI127"/>
  <c r="AY127"/>
  <c r="AH127"/>
  <c r="E127"/>
  <c r="BO127"/>
  <c r="G127"/>
  <c r="BX127"/>
  <c r="AT127"/>
  <c r="AE127"/>
  <c r="AX127"/>
  <c r="AO127"/>
  <c r="BQ127"/>
  <c r="F127"/>
  <c r="AU127"/>
  <c r="AR127"/>
  <c r="U127"/>
  <c r="BP127"/>
  <c r="AS127"/>
  <c r="AW127"/>
  <c r="X127"/>
  <c r="BB127"/>
  <c r="BD127"/>
  <c r="BN127"/>
  <c r="AP127"/>
  <c r="BA127"/>
  <c r="AM127"/>
  <c r="AN127"/>
  <c r="BE127"/>
  <c r="AG127"/>
  <c r="BL127"/>
  <c r="BD361"/>
  <c r="AB361"/>
  <c r="BR361"/>
  <c r="AT361"/>
  <c r="AD361"/>
  <c r="AP361"/>
  <c r="AK361"/>
  <c r="BW361"/>
  <c r="AU361"/>
  <c r="AI361"/>
  <c r="W361"/>
  <c r="F361"/>
  <c r="AS361"/>
  <c r="BM361"/>
  <c r="BC361"/>
  <c r="BG361"/>
  <c r="AE361"/>
  <c r="G361"/>
  <c r="BP361"/>
  <c r="BK361"/>
  <c r="AM361"/>
  <c r="BX361"/>
  <c r="AZ361"/>
  <c r="U361"/>
  <c r="AC361"/>
  <c r="AG361"/>
  <c r="AA361"/>
  <c r="AV361"/>
  <c r="AN361"/>
  <c r="AL361"/>
  <c r="Y361"/>
  <c r="E361"/>
  <c r="BS361"/>
  <c r="X361"/>
  <c r="BN361"/>
  <c r="AX361"/>
  <c r="BE361"/>
  <c r="BB361"/>
  <c r="BF361"/>
  <c r="AH361"/>
  <c r="BQ361"/>
  <c r="AO361"/>
  <c r="AW361"/>
  <c r="BO361"/>
  <c r="BI361"/>
  <c r="V361"/>
  <c r="Z361"/>
  <c r="BA361"/>
  <c r="BU361"/>
  <c r="AY361"/>
  <c r="AQ361"/>
  <c r="BL361"/>
  <c r="BT361"/>
  <c r="AR361"/>
  <c r="AF361"/>
  <c r="H361"/>
  <c r="BH361"/>
  <c r="AJ361"/>
  <c r="BJ361"/>
  <c r="BV361"/>
  <c r="BF358"/>
  <c r="BC358"/>
  <c r="U358"/>
  <c r="X358"/>
  <c r="AD358"/>
  <c r="AA358"/>
  <c r="Y358"/>
  <c r="AF358"/>
  <c r="F358"/>
  <c r="BQ358"/>
  <c r="AZ358"/>
  <c r="BR358"/>
  <c r="BO358"/>
  <c r="AS358"/>
  <c r="BT358"/>
  <c r="Z358"/>
  <c r="E358"/>
  <c r="BG358"/>
  <c r="AN358"/>
  <c r="AU358"/>
  <c r="BH358"/>
  <c r="AI358"/>
  <c r="BL358"/>
  <c r="AP358"/>
  <c r="AW358"/>
  <c r="BW358"/>
  <c r="AJ358"/>
  <c r="BK358"/>
  <c r="BD358"/>
  <c r="AY358"/>
  <c r="BX358"/>
  <c r="BV358"/>
  <c r="BS358"/>
  <c r="BA358"/>
  <c r="H358"/>
  <c r="AT358"/>
  <c r="AQ358"/>
  <c r="BE358"/>
  <c r="AR358"/>
  <c r="AH358"/>
  <c r="AE358"/>
  <c r="AG358"/>
  <c r="AV358"/>
  <c r="V358"/>
  <c r="G358"/>
  <c r="BP358"/>
  <c r="W358"/>
  <c r="BJ358"/>
  <c r="AC358"/>
  <c r="AX358"/>
  <c r="BM358"/>
  <c r="AL358"/>
  <c r="AO358"/>
  <c r="AM358"/>
  <c r="AB358"/>
  <c r="BI358"/>
  <c r="BN358"/>
  <c r="AK358"/>
  <c r="BB358"/>
  <c r="BU358"/>
  <c r="AE237"/>
  <c r="AB237"/>
  <c r="V237"/>
  <c r="F237"/>
  <c r="G237"/>
  <c r="BQ237"/>
  <c r="BE237"/>
  <c r="BS237"/>
  <c r="BP237"/>
  <c r="AS237"/>
  <c r="AG237"/>
  <c r="BG237"/>
  <c r="BD237"/>
  <c r="U237"/>
  <c r="BV237"/>
  <c r="BH237"/>
  <c r="E237"/>
  <c r="AV237"/>
  <c r="AU237"/>
  <c r="AR237"/>
  <c r="BB237"/>
  <c r="AX237"/>
  <c r="AI237"/>
  <c r="AF237"/>
  <c r="AD237"/>
  <c r="Z237"/>
  <c r="W237"/>
  <c r="H237"/>
  <c r="BM237"/>
  <c r="BW237"/>
  <c r="BT237"/>
  <c r="BA237"/>
  <c r="AO237"/>
  <c r="BK237"/>
  <c r="AC237"/>
  <c r="AY237"/>
  <c r="BJ237"/>
  <c r="BF237"/>
  <c r="AM237"/>
  <c r="AJ237"/>
  <c r="AL237"/>
  <c r="AH237"/>
  <c r="AA237"/>
  <c r="X237"/>
  <c r="BU237"/>
  <c r="BX237"/>
  <c r="BI237"/>
  <c r="BO237"/>
  <c r="BL237"/>
  <c r="Y237"/>
  <c r="AZ237"/>
  <c r="BN237"/>
  <c r="AN237"/>
  <c r="AP237"/>
  <c r="AW237"/>
  <c r="AK237"/>
  <c r="BC237"/>
  <c r="BR237"/>
  <c r="AQ237"/>
  <c r="AT237"/>
  <c r="Z213"/>
  <c r="W213"/>
  <c r="AR213"/>
  <c r="E213"/>
  <c r="BW213"/>
  <c r="BM213"/>
  <c r="AF213"/>
  <c r="BN213"/>
  <c r="BK213"/>
  <c r="AG213"/>
  <c r="H213"/>
  <c r="BD213"/>
  <c r="AW213"/>
  <c r="X213"/>
  <c r="G213"/>
  <c r="BC213"/>
  <c r="BE213"/>
  <c r="AQ213"/>
  <c r="AC213"/>
  <c r="AE213"/>
  <c r="AL213"/>
  <c r="BO213"/>
  <c r="BV213"/>
  <c r="BA213"/>
  <c r="BG213"/>
  <c r="BQ213"/>
  <c r="AU213"/>
  <c r="AO213"/>
  <c r="BR213"/>
  <c r="AP213"/>
  <c r="AM213"/>
  <c r="BH213"/>
  <c r="U213"/>
  <c r="AD213"/>
  <c r="AA213"/>
  <c r="AV213"/>
  <c r="AK213"/>
  <c r="F213"/>
  <c r="BU213"/>
  <c r="AJ213"/>
  <c r="AI213"/>
  <c r="BT213"/>
  <c r="AS213"/>
  <c r="AN213"/>
  <c r="BF213"/>
  <c r="BX213"/>
  <c r="AT213"/>
  <c r="BL213"/>
  <c r="AH213"/>
  <c r="AZ213"/>
  <c r="AY213"/>
  <c r="BI213"/>
  <c r="BS213"/>
  <c r="AB213"/>
  <c r="BJ213"/>
  <c r="Y213"/>
  <c r="AX213"/>
  <c r="BP213"/>
  <c r="BB213"/>
  <c r="V213"/>
  <c r="BR189"/>
  <c r="BS189"/>
  <c r="AN189"/>
  <c r="BB189"/>
  <c r="V189"/>
  <c r="BQ189"/>
  <c r="F189"/>
  <c r="G189"/>
  <c r="BL189"/>
  <c r="BG189"/>
  <c r="BU189"/>
  <c r="BK189"/>
  <c r="Y189"/>
  <c r="AF189"/>
  <c r="AU189"/>
  <c r="AP189"/>
  <c r="BF189"/>
  <c r="AO189"/>
  <c r="BE189"/>
  <c r="AV189"/>
  <c r="AM189"/>
  <c r="AI189"/>
  <c r="BV189"/>
  <c r="AZ189"/>
  <c r="AK189"/>
  <c r="AS189"/>
  <c r="AA189"/>
  <c r="AH189"/>
  <c r="AG189"/>
  <c r="W189"/>
  <c r="AJ189"/>
  <c r="BT189"/>
  <c r="BC189"/>
  <c r="BD189"/>
  <c r="AQ189"/>
  <c r="AW189"/>
  <c r="AY189"/>
  <c r="BM189"/>
  <c r="BX189"/>
  <c r="U189"/>
  <c r="AX189"/>
  <c r="BO189"/>
  <c r="AC189"/>
  <c r="AR189"/>
  <c r="BP189"/>
  <c r="X189"/>
  <c r="BW189"/>
  <c r="AD189"/>
  <c r="AE189"/>
  <c r="BA189"/>
  <c r="BJ189"/>
  <c r="BI189"/>
  <c r="AL189"/>
  <c r="Z189"/>
  <c r="H189"/>
  <c r="AB189"/>
  <c r="BN189"/>
  <c r="E189"/>
  <c r="BH189"/>
  <c r="AT189"/>
  <c r="AR201"/>
  <c r="V201"/>
  <c r="Y201"/>
  <c r="AV201"/>
  <c r="AH201"/>
  <c r="BD201"/>
  <c r="W201"/>
  <c r="AW201"/>
  <c r="BR201"/>
  <c r="AT201"/>
  <c r="BU201"/>
  <c r="U201"/>
  <c r="BF201"/>
  <c r="BH201"/>
  <c r="AX201"/>
  <c r="AM201"/>
  <c r="AY201"/>
  <c r="BM201"/>
  <c r="AN201"/>
  <c r="BB201"/>
  <c r="AC201"/>
  <c r="BI201"/>
  <c r="AG201"/>
  <c r="AS201"/>
  <c r="BG201"/>
  <c r="AO201"/>
  <c r="BA201"/>
  <c r="BK201"/>
  <c r="BE201"/>
  <c r="AF201"/>
  <c r="BW201"/>
  <c r="AP201"/>
  <c r="AE201"/>
  <c r="AK201"/>
  <c r="H201"/>
  <c r="AL201"/>
  <c r="AI201"/>
  <c r="AQ201"/>
  <c r="BS201"/>
  <c r="AA201"/>
  <c r="X201"/>
  <c r="BC201"/>
  <c r="AD201"/>
  <c r="BV201"/>
  <c r="G201"/>
  <c r="BT201"/>
  <c r="AB201"/>
  <c r="BJ201"/>
  <c r="F201"/>
  <c r="BP201"/>
  <c r="BL201"/>
  <c r="BO201"/>
  <c r="AU201"/>
  <c r="AJ201"/>
  <c r="BQ201"/>
  <c r="Z201"/>
  <c r="BX201"/>
  <c r="E201"/>
  <c r="BN201"/>
  <c r="AZ201"/>
  <c r="Z196"/>
  <c r="AH196"/>
  <c r="AA196"/>
  <c r="X196"/>
  <c r="E196"/>
  <c r="BK196"/>
  <c r="BH196"/>
  <c r="BA196"/>
  <c r="BO196"/>
  <c r="BE196"/>
  <c r="AM196"/>
  <c r="AC196"/>
  <c r="AV196"/>
  <c r="W196"/>
  <c r="AD196"/>
  <c r="BF196"/>
  <c r="BG196"/>
  <c r="AW196"/>
  <c r="AE196"/>
  <c r="U196"/>
  <c r="AX196"/>
  <c r="AY196"/>
  <c r="H196"/>
  <c r="AP196"/>
  <c r="BV196"/>
  <c r="V196"/>
  <c r="AQ196"/>
  <c r="AN196"/>
  <c r="AG196"/>
  <c r="F196"/>
  <c r="BX196"/>
  <c r="BQ196"/>
  <c r="AT196"/>
  <c r="AF196"/>
  <c r="BS196"/>
  <c r="BI196"/>
  <c r="G196"/>
  <c r="BC196"/>
  <c r="AS196"/>
  <c r="AL196"/>
  <c r="BD196"/>
  <c r="BR196"/>
  <c r="AB196"/>
  <c r="BL196"/>
  <c r="AJ196"/>
  <c r="AO196"/>
  <c r="BN196"/>
  <c r="BW196"/>
  <c r="BT196"/>
  <c r="BM196"/>
  <c r="BJ196"/>
  <c r="AU196"/>
  <c r="AR196"/>
  <c r="AK196"/>
  <c r="AI196"/>
  <c r="Y196"/>
  <c r="BP196"/>
  <c r="BB196"/>
  <c r="BU196"/>
  <c r="AZ196"/>
  <c r="AA200"/>
  <c r="X200"/>
  <c r="E200"/>
  <c r="BK200"/>
  <c r="BH200"/>
  <c r="BA200"/>
  <c r="AL200"/>
  <c r="AY200"/>
  <c r="AV200"/>
  <c r="AO200"/>
  <c r="AT200"/>
  <c r="AC200"/>
  <c r="AS200"/>
  <c r="BI200"/>
  <c r="H200"/>
  <c r="BD200"/>
  <c r="V200"/>
  <c r="AB200"/>
  <c r="G200"/>
  <c r="BF200"/>
  <c r="BC200"/>
  <c r="W200"/>
  <c r="Z200"/>
  <c r="AR200"/>
  <c r="AD200"/>
  <c r="Y200"/>
  <c r="AX200"/>
  <c r="BR200"/>
  <c r="AQ200"/>
  <c r="AN200"/>
  <c r="AG200"/>
  <c r="BN200"/>
  <c r="BX200"/>
  <c r="BQ200"/>
  <c r="AP200"/>
  <c r="BO200"/>
  <c r="BL200"/>
  <c r="BE200"/>
  <c r="BB200"/>
  <c r="AJ200"/>
  <c r="AZ200"/>
  <c r="BP200"/>
  <c r="BV200"/>
  <c r="BG200"/>
  <c r="AW200"/>
  <c r="AE200"/>
  <c r="U200"/>
  <c r="F200"/>
  <c r="BU200"/>
  <c r="AM200"/>
  <c r="BS200"/>
  <c r="BW200"/>
  <c r="BT200"/>
  <c r="BM200"/>
  <c r="AU200"/>
  <c r="AK200"/>
  <c r="AI200"/>
  <c r="AF200"/>
  <c r="AH200"/>
  <c r="BJ200"/>
  <c r="E197"/>
  <c r="Y197"/>
  <c r="AG197"/>
  <c r="BU197"/>
  <c r="AS197"/>
  <c r="AW197"/>
  <c r="AJ197"/>
  <c r="G197"/>
  <c r="AU197"/>
  <c r="Z197"/>
  <c r="BR197"/>
  <c r="AH197"/>
  <c r="BV197"/>
  <c r="F197"/>
  <c r="AQ197"/>
  <c r="BT197"/>
  <c r="AI197"/>
  <c r="AP197"/>
  <c r="H197"/>
  <c r="AB197"/>
  <c r="BS197"/>
  <c r="AT197"/>
  <c r="BW197"/>
  <c r="AF197"/>
  <c r="AM197"/>
  <c r="BM197"/>
  <c r="U197"/>
  <c r="BB197"/>
  <c r="BN197"/>
  <c r="X197"/>
  <c r="AN197"/>
  <c r="BD197"/>
  <c r="AK197"/>
  <c r="BF197"/>
  <c r="AL197"/>
  <c r="BI197"/>
  <c r="BQ197"/>
  <c r="AR197"/>
  <c r="W197"/>
  <c r="BO197"/>
  <c r="AE197"/>
  <c r="BA197"/>
  <c r="BE197"/>
  <c r="BX197"/>
  <c r="AA197"/>
  <c r="BG197"/>
  <c r="BC197"/>
  <c r="BK197"/>
  <c r="AO197"/>
  <c r="BL197"/>
  <c r="AY197"/>
  <c r="BP197"/>
  <c r="AD197"/>
  <c r="BJ197"/>
  <c r="AZ197"/>
  <c r="BH197"/>
  <c r="V197"/>
  <c r="AX197"/>
  <c r="AC197"/>
  <c r="AV197"/>
  <c r="AH133"/>
  <c r="BK133"/>
  <c r="BO133"/>
  <c r="AD133"/>
  <c r="AW133"/>
  <c r="AK133"/>
  <c r="BD133"/>
  <c r="AV133"/>
  <c r="BP133"/>
  <c r="BT133"/>
  <c r="AB133"/>
  <c r="BA133"/>
  <c r="BG133"/>
  <c r="AI133"/>
  <c r="W133"/>
  <c r="AA133"/>
  <c r="AR133"/>
  <c r="AN133"/>
  <c r="AQ133"/>
  <c r="BI133"/>
  <c r="BB133"/>
  <c r="BN133"/>
  <c r="BW133"/>
  <c r="BU133"/>
  <c r="AG133"/>
  <c r="U133"/>
  <c r="V133"/>
  <c r="BH133"/>
  <c r="Z133"/>
  <c r="BS133"/>
  <c r="AC133"/>
  <c r="AS133"/>
  <c r="F133"/>
  <c r="X133"/>
  <c r="AJ133"/>
  <c r="BL133"/>
  <c r="Y133"/>
  <c r="BR133"/>
  <c r="BX133"/>
  <c r="G133"/>
  <c r="BF133"/>
  <c r="BJ133"/>
  <c r="AZ133"/>
  <c r="E133"/>
  <c r="BC133"/>
  <c r="BM133"/>
  <c r="AL133"/>
  <c r="AO133"/>
  <c r="AX133"/>
  <c r="AE133"/>
  <c r="AM133"/>
  <c r="H133"/>
  <c r="BV133"/>
  <c r="AF133"/>
  <c r="AY133"/>
  <c r="AP133"/>
  <c r="AU133"/>
  <c r="AT133"/>
  <c r="BQ133"/>
  <c r="BE133"/>
  <c r="BT129"/>
  <c r="AF129"/>
  <c r="AC129"/>
  <c r="AN129"/>
  <c r="Z129"/>
  <c r="BQ129"/>
  <c r="AB129"/>
  <c r="AI129"/>
  <c r="AE129"/>
  <c r="BR129"/>
  <c r="Y129"/>
  <c r="F129"/>
  <c r="AD129"/>
  <c r="BO129"/>
  <c r="V129"/>
  <c r="AU129"/>
  <c r="BG129"/>
  <c r="BP129"/>
  <c r="BE129"/>
  <c r="BK129"/>
  <c r="W129"/>
  <c r="AQ129"/>
  <c r="BF129"/>
  <c r="BX129"/>
  <c r="AG129"/>
  <c r="BI129"/>
  <c r="AX129"/>
  <c r="BH129"/>
  <c r="BV129"/>
  <c r="AO129"/>
  <c r="AK129"/>
  <c r="AZ129"/>
  <c r="AS129"/>
  <c r="AA129"/>
  <c r="BC129"/>
  <c r="AR129"/>
  <c r="BJ129"/>
  <c r="AV129"/>
  <c r="E129"/>
  <c r="AT129"/>
  <c r="AM129"/>
  <c r="BU129"/>
  <c r="BD129"/>
  <c r="BL129"/>
  <c r="X129"/>
  <c r="AP129"/>
  <c r="AY129"/>
  <c r="AH129"/>
  <c r="BW129"/>
  <c r="AW129"/>
  <c r="G129"/>
  <c r="BA129"/>
  <c r="BN129"/>
  <c r="H129"/>
  <c r="BB129"/>
  <c r="BS129"/>
  <c r="AL129"/>
  <c r="U129"/>
  <c r="AJ129"/>
  <c r="BM129"/>
  <c r="AB132"/>
  <c r="BU132"/>
  <c r="BI132"/>
  <c r="AN132"/>
  <c r="BB132"/>
  <c r="W132"/>
  <c r="AG132"/>
  <c r="BF132"/>
  <c r="BO132"/>
  <c r="AT132"/>
  <c r="Z132"/>
  <c r="AY132"/>
  <c r="F132"/>
  <c r="BM132"/>
  <c r="AZ132"/>
  <c r="AE132"/>
  <c r="G132"/>
  <c r="BP132"/>
  <c r="X132"/>
  <c r="BQ132"/>
  <c r="AP132"/>
  <c r="AA132"/>
  <c r="AF132"/>
  <c r="BH132"/>
  <c r="BJ132"/>
  <c r="AO132"/>
  <c r="AR132"/>
  <c r="AQ132"/>
  <c r="BC132"/>
  <c r="BL132"/>
  <c r="U132"/>
  <c r="BV132"/>
  <c r="BG132"/>
  <c r="BN132"/>
  <c r="AI132"/>
  <c r="AS132"/>
  <c r="BK132"/>
  <c r="H132"/>
  <c r="Y132"/>
  <c r="BX132"/>
  <c r="AC132"/>
  <c r="AM132"/>
  <c r="AK132"/>
  <c r="AX132"/>
  <c r="BW132"/>
  <c r="AH132"/>
  <c r="V132"/>
  <c r="BS132"/>
  <c r="BT132"/>
  <c r="AU132"/>
  <c r="BE132"/>
  <c r="AW132"/>
  <c r="BR132"/>
  <c r="AD132"/>
  <c r="AJ132"/>
  <c r="AL132"/>
  <c r="E132"/>
  <c r="BD132"/>
  <c r="AV132"/>
  <c r="BA132"/>
  <c r="AM139"/>
  <c r="AE139"/>
  <c r="BB139"/>
  <c r="AU139"/>
  <c r="BC139"/>
  <c r="AN139"/>
  <c r="BU139"/>
  <c r="AY139"/>
  <c r="BS139"/>
  <c r="AW139"/>
  <c r="AF139"/>
  <c r="BX139"/>
  <c r="BH139"/>
  <c r="U139"/>
  <c r="AX139"/>
  <c r="BF139"/>
  <c r="AG139"/>
  <c r="AV139"/>
  <c r="AK139"/>
  <c r="BJ139"/>
  <c r="AC139"/>
  <c r="AO139"/>
  <c r="BD139"/>
  <c r="BW139"/>
  <c r="V139"/>
  <c r="AI139"/>
  <c r="AH139"/>
  <c r="AS139"/>
  <c r="AR139"/>
  <c r="BN139"/>
  <c r="X139"/>
  <c r="BA139"/>
  <c r="BL139"/>
  <c r="AQ139"/>
  <c r="W139"/>
  <c r="AA139"/>
  <c r="BP139"/>
  <c r="BG139"/>
  <c r="AZ139"/>
  <c r="BM139"/>
  <c r="BV139"/>
  <c r="E139"/>
  <c r="AT139"/>
  <c r="AB139"/>
  <c r="BQ139"/>
  <c r="G139"/>
  <c r="BT139"/>
  <c r="H139"/>
  <c r="F139"/>
  <c r="BK139"/>
  <c r="AL139"/>
  <c r="AP139"/>
  <c r="BR139"/>
  <c r="Y139"/>
  <c r="BI139"/>
  <c r="AJ139"/>
  <c r="BO139"/>
  <c r="Z139"/>
  <c r="BE139"/>
  <c r="AD139"/>
  <c r="BE354"/>
  <c r="Y354"/>
  <c r="AW354"/>
  <c r="AO354"/>
  <c r="BG354"/>
  <c r="V354"/>
  <c r="AL354"/>
  <c r="BO354"/>
  <c r="BC354"/>
  <c r="AQ354"/>
  <c r="BT354"/>
  <c r="AB354"/>
  <c r="AD354"/>
  <c r="BF354"/>
  <c r="AC354"/>
  <c r="AR354"/>
  <c r="BA354"/>
  <c r="BN354"/>
  <c r="X354"/>
  <c r="BI354"/>
  <c r="BM354"/>
  <c r="AH354"/>
  <c r="F354"/>
  <c r="BL354"/>
  <c r="Z354"/>
  <c r="AK354"/>
  <c r="BH354"/>
  <c r="W354"/>
  <c r="AT354"/>
  <c r="AZ354"/>
  <c r="H354"/>
  <c r="BB354"/>
  <c r="G354"/>
  <c r="AS354"/>
  <c r="AG354"/>
  <c r="AU354"/>
  <c r="U354"/>
  <c r="BD354"/>
  <c r="BQ354"/>
  <c r="AY354"/>
  <c r="AM354"/>
  <c r="AA354"/>
  <c r="AX354"/>
  <c r="BS354"/>
  <c r="AE354"/>
  <c r="BR354"/>
  <c r="BU354"/>
  <c r="AF354"/>
  <c r="BP354"/>
  <c r="AJ354"/>
  <c r="E354"/>
  <c r="BJ354"/>
  <c r="BV354"/>
  <c r="AP354"/>
  <c r="BX354"/>
  <c r="BK354"/>
  <c r="AI354"/>
  <c r="AN354"/>
  <c r="AV354"/>
  <c r="BW354"/>
  <c r="BR235"/>
  <c r="Z235"/>
  <c r="BC235"/>
  <c r="Y235"/>
  <c r="BF235"/>
  <c r="BX235"/>
  <c r="AJ235"/>
  <c r="BI235"/>
  <c r="BG235"/>
  <c r="AE235"/>
  <c r="BD235"/>
  <c r="AW235"/>
  <c r="AL235"/>
  <c r="G235"/>
  <c r="AK235"/>
  <c r="BQ235"/>
  <c r="BW235"/>
  <c r="AM235"/>
  <c r="BE235"/>
  <c r="AY235"/>
  <c r="AV235"/>
  <c r="F235"/>
  <c r="E235"/>
  <c r="BH235"/>
  <c r="AB235"/>
  <c r="BA235"/>
  <c r="AQ235"/>
  <c r="W235"/>
  <c r="AO235"/>
  <c r="BV235"/>
  <c r="AD235"/>
  <c r="BK235"/>
  <c r="AC235"/>
  <c r="AT235"/>
  <c r="AZ235"/>
  <c r="X235"/>
  <c r="BM235"/>
  <c r="BO235"/>
  <c r="AI235"/>
  <c r="BL235"/>
  <c r="BT235"/>
  <c r="AA235"/>
  <c r="BJ235"/>
  <c r="AN235"/>
  <c r="AX235"/>
  <c r="BB235"/>
  <c r="BP235"/>
  <c r="AF235"/>
  <c r="BU235"/>
  <c r="AP235"/>
  <c r="H235"/>
  <c r="AS235"/>
  <c r="BS235"/>
  <c r="BN235"/>
  <c r="AU235"/>
  <c r="AR235"/>
  <c r="AH235"/>
  <c r="AG235"/>
  <c r="V235"/>
  <c r="U235"/>
  <c r="BQ202"/>
  <c r="AC202"/>
  <c r="AH202"/>
  <c r="BC202"/>
  <c r="BH202"/>
  <c r="X202"/>
  <c r="AE202"/>
  <c r="AV202"/>
  <c r="AA202"/>
  <c r="BJ202"/>
  <c r="BP202"/>
  <c r="AP202"/>
  <c r="H202"/>
  <c r="BO202"/>
  <c r="AO202"/>
  <c r="BM202"/>
  <c r="AT202"/>
  <c r="BT202"/>
  <c r="AQ202"/>
  <c r="BL202"/>
  <c r="AU202"/>
  <c r="BD202"/>
  <c r="W202"/>
  <c r="E202"/>
  <c r="AW202"/>
  <c r="AJ202"/>
  <c r="AS202"/>
  <c r="BR202"/>
  <c r="F202"/>
  <c r="BW202"/>
  <c r="AY202"/>
  <c r="AZ202"/>
  <c r="BI202"/>
  <c r="BN202"/>
  <c r="Z202"/>
  <c r="AK202"/>
  <c r="BF202"/>
  <c r="BX202"/>
  <c r="AX202"/>
  <c r="AN202"/>
  <c r="BG202"/>
  <c r="AG202"/>
  <c r="AM202"/>
  <c r="BV202"/>
  <c r="BE202"/>
  <c r="V202"/>
  <c r="AF202"/>
  <c r="G202"/>
  <c r="AL202"/>
  <c r="BU202"/>
  <c r="U202"/>
  <c r="AD202"/>
  <c r="BK202"/>
  <c r="AR202"/>
  <c r="BB202"/>
  <c r="Y202"/>
  <c r="BS202"/>
  <c r="AI202"/>
  <c r="AB202"/>
  <c r="BA202"/>
  <c r="BE198"/>
  <c r="BB198"/>
  <c r="AY198"/>
  <c r="X198"/>
  <c r="AC198"/>
  <c r="Z198"/>
  <c r="W198"/>
  <c r="AB198"/>
  <c r="E198"/>
  <c r="BW198"/>
  <c r="AZ198"/>
  <c r="U198"/>
  <c r="AH198"/>
  <c r="AX198"/>
  <c r="BQ198"/>
  <c r="V198"/>
  <c r="BI198"/>
  <c r="BC198"/>
  <c r="AT198"/>
  <c r="AV198"/>
  <c r="BH198"/>
  <c r="BK198"/>
  <c r="AO198"/>
  <c r="AI198"/>
  <c r="BV198"/>
  <c r="BM198"/>
  <c r="BG198"/>
  <c r="F198"/>
  <c r="AU198"/>
  <c r="BU198"/>
  <c r="BR198"/>
  <c r="BO198"/>
  <c r="H198"/>
  <c r="AS198"/>
  <c r="AP198"/>
  <c r="AM198"/>
  <c r="AF198"/>
  <c r="AG198"/>
  <c r="AD198"/>
  <c r="AA198"/>
  <c r="AR198"/>
  <c r="AK198"/>
  <c r="BA198"/>
  <c r="BN198"/>
  <c r="Y198"/>
  <c r="G198"/>
  <c r="BF198"/>
  <c r="AN198"/>
  <c r="AW198"/>
  <c r="AQ198"/>
  <c r="BP198"/>
  <c r="BL198"/>
  <c r="AL198"/>
  <c r="BX198"/>
  <c r="BS198"/>
  <c r="AJ198"/>
  <c r="BJ198"/>
  <c r="BD198"/>
  <c r="AE198"/>
  <c r="BT198"/>
  <c r="AP194"/>
  <c r="AD194"/>
  <c r="F194"/>
  <c r="Y194"/>
  <c r="BJ194"/>
  <c r="BO194"/>
  <c r="BW194"/>
  <c r="AJ194"/>
  <c r="H194"/>
  <c r="AR194"/>
  <c r="BL194"/>
  <c r="BS194"/>
  <c r="AU194"/>
  <c r="W194"/>
  <c r="BK194"/>
  <c r="AM194"/>
  <c r="AS194"/>
  <c r="AG194"/>
  <c r="U194"/>
  <c r="BU194"/>
  <c r="AN194"/>
  <c r="BH194"/>
  <c r="AF194"/>
  <c r="BR194"/>
  <c r="BC194"/>
  <c r="AQ194"/>
  <c r="AE194"/>
  <c r="AL194"/>
  <c r="BA194"/>
  <c r="AC194"/>
  <c r="BN194"/>
  <c r="BT194"/>
  <c r="AB194"/>
  <c r="AV194"/>
  <c r="BE194"/>
  <c r="BV194"/>
  <c r="AX194"/>
  <c r="Z194"/>
  <c r="BP194"/>
  <c r="BF194"/>
  <c r="AT194"/>
  <c r="AH194"/>
  <c r="X194"/>
  <c r="BG194"/>
  <c r="G194"/>
  <c r="BD194"/>
  <c r="V194"/>
  <c r="AA194"/>
  <c r="AO194"/>
  <c r="AZ194"/>
  <c r="AI194"/>
  <c r="BQ194"/>
  <c r="BI194"/>
  <c r="AW194"/>
  <c r="AK194"/>
  <c r="BX194"/>
  <c r="BM194"/>
  <c r="AY194"/>
  <c r="E194"/>
  <c r="BB194"/>
  <c r="Y120"/>
  <c r="E120"/>
  <c r="AR120"/>
  <c r="U120"/>
  <c r="BR120"/>
  <c r="AG120"/>
  <c r="BU120"/>
  <c r="AN120"/>
  <c r="AL120"/>
  <c r="X120"/>
  <c r="BB120"/>
  <c r="H120"/>
  <c r="BS120"/>
  <c r="AV120"/>
  <c r="BN120"/>
  <c r="AK120"/>
  <c r="AD120"/>
  <c r="AF120"/>
  <c r="BV120"/>
  <c r="AT120"/>
  <c r="AM120"/>
  <c r="AQ120"/>
  <c r="AH120"/>
  <c r="AW120"/>
  <c r="BC120"/>
  <c r="BQ120"/>
  <c r="W120"/>
  <c r="G120"/>
  <c r="BI120"/>
  <c r="AC120"/>
  <c r="BF120"/>
  <c r="BE120"/>
  <c r="BD120"/>
  <c r="AE120"/>
  <c r="V120"/>
  <c r="AO120"/>
  <c r="AP120"/>
  <c r="AS120"/>
  <c r="BA120"/>
  <c r="Z120"/>
  <c r="BL120"/>
  <c r="BO120"/>
  <c r="AY120"/>
  <c r="BH120"/>
  <c r="BX120"/>
  <c r="F120"/>
  <c r="BJ120"/>
  <c r="BW120"/>
  <c r="AA120"/>
  <c r="BG120"/>
  <c r="AX120"/>
  <c r="AU120"/>
  <c r="BT120"/>
  <c r="BK120"/>
  <c r="BP120"/>
  <c r="AB120"/>
  <c r="AZ120"/>
  <c r="AJ120"/>
  <c r="AI120"/>
  <c r="BM120"/>
  <c r="AW368"/>
  <c r="AN368"/>
  <c r="BE368"/>
  <c r="AL368"/>
  <c r="G368"/>
  <c r="BR368"/>
  <c r="H368"/>
  <c r="BL368"/>
  <c r="AF368"/>
  <c r="BQ368"/>
  <c r="BA368"/>
  <c r="AT368"/>
  <c r="AG368"/>
  <c r="BB368"/>
  <c r="BT368"/>
  <c r="AI368"/>
  <c r="Z368"/>
  <c r="W368"/>
  <c r="AC368"/>
  <c r="V368"/>
  <c r="BJ368"/>
  <c r="AM368"/>
  <c r="BV368"/>
  <c r="E368"/>
  <c r="BS368"/>
  <c r="AQ368"/>
  <c r="AD368"/>
  <c r="AY368"/>
  <c r="AV368"/>
  <c r="BD368"/>
  <c r="BO368"/>
  <c r="AE368"/>
  <c r="U368"/>
  <c r="BH368"/>
  <c r="BW368"/>
  <c r="BF368"/>
  <c r="BK368"/>
  <c r="AH368"/>
  <c r="AK368"/>
  <c r="BM368"/>
  <c r="BN368"/>
  <c r="BC368"/>
  <c r="AB368"/>
  <c r="AU368"/>
  <c r="AR368"/>
  <c r="AX368"/>
  <c r="AZ368"/>
  <c r="AJ368"/>
  <c r="AS368"/>
  <c r="AA368"/>
  <c r="X368"/>
  <c r="BI368"/>
  <c r="BP368"/>
  <c r="F368"/>
  <c r="AO368"/>
  <c r="Y368"/>
  <c r="BX368"/>
  <c r="BG368"/>
  <c r="AP368"/>
  <c r="BU368"/>
  <c r="H369"/>
  <c r="AH369"/>
  <c r="AD369"/>
  <c r="AF369"/>
  <c r="BI369"/>
  <c r="BV369"/>
  <c r="BP369"/>
  <c r="E369"/>
  <c r="W369"/>
  <c r="AQ369"/>
  <c r="BM369"/>
  <c r="BB369"/>
  <c r="AL369"/>
  <c r="F369"/>
  <c r="BG369"/>
  <c r="Y369"/>
  <c r="BD369"/>
  <c r="AY369"/>
  <c r="BN369"/>
  <c r="AS369"/>
  <c r="AJ369"/>
  <c r="AE369"/>
  <c r="AA369"/>
  <c r="BU369"/>
  <c r="BX369"/>
  <c r="BW369"/>
  <c r="BH369"/>
  <c r="BO369"/>
  <c r="AR369"/>
  <c r="AW369"/>
  <c r="U369"/>
  <c r="AP369"/>
  <c r="BR369"/>
  <c r="BC369"/>
  <c r="BJ369"/>
  <c r="BA369"/>
  <c r="AT369"/>
  <c r="AM369"/>
  <c r="AG369"/>
  <c r="BQ369"/>
  <c r="AX369"/>
  <c r="AV369"/>
  <c r="BL369"/>
  <c r="AO369"/>
  <c r="AI369"/>
  <c r="BS369"/>
  <c r="V369"/>
  <c r="AC369"/>
  <c r="BE369"/>
  <c r="G369"/>
  <c r="BK369"/>
  <c r="AN369"/>
  <c r="Z369"/>
  <c r="AK369"/>
  <c r="AZ369"/>
  <c r="BT369"/>
  <c r="BF369"/>
  <c r="AB369"/>
  <c r="X369"/>
  <c r="AU369"/>
  <c r="AM212"/>
  <c r="AY212"/>
  <c r="BK212"/>
  <c r="AO212"/>
  <c r="BA212"/>
  <c r="BM212"/>
  <c r="V212"/>
  <c r="BB212"/>
  <c r="BV212"/>
  <c r="AB212"/>
  <c r="AN212"/>
  <c r="BR212"/>
  <c r="AG212"/>
  <c r="AD212"/>
  <c r="BU212"/>
  <c r="BE212"/>
  <c r="BQ212"/>
  <c r="AH212"/>
  <c r="BF212"/>
  <c r="AI212"/>
  <c r="BG212"/>
  <c r="AX212"/>
  <c r="AT212"/>
  <c r="AZ212"/>
  <c r="AA212"/>
  <c r="BW212"/>
  <c r="AL212"/>
  <c r="E212"/>
  <c r="H212"/>
  <c r="AR212"/>
  <c r="G212"/>
  <c r="AQ212"/>
  <c r="AS212"/>
  <c r="AJ212"/>
  <c r="AV212"/>
  <c r="BH212"/>
  <c r="BT212"/>
  <c r="BN212"/>
  <c r="Z212"/>
  <c r="BJ212"/>
  <c r="Y212"/>
  <c r="AK212"/>
  <c r="AW212"/>
  <c r="BI212"/>
  <c r="AP212"/>
  <c r="U212"/>
  <c r="BO212"/>
  <c r="BX212"/>
  <c r="W212"/>
  <c r="AU212"/>
  <c r="BS212"/>
  <c r="F212"/>
  <c r="BC212"/>
  <c r="AC212"/>
  <c r="AF212"/>
  <c r="BD212"/>
  <c r="BP212"/>
  <c r="AE212"/>
  <c r="X212"/>
  <c r="BL212"/>
  <c r="BR192"/>
  <c r="AN192"/>
  <c r="BV192"/>
  <c r="AJ192"/>
  <c r="Z192"/>
  <c r="BH192"/>
  <c r="BA192"/>
  <c r="AS192"/>
  <c r="AG192"/>
  <c r="U192"/>
  <c r="BT192"/>
  <c r="AI192"/>
  <c r="BG192"/>
  <c r="AY192"/>
  <c r="AP192"/>
  <c r="AC192"/>
  <c r="E192"/>
  <c r="AT192"/>
  <c r="Y192"/>
  <c r="AW192"/>
  <c r="AO192"/>
  <c r="BF192"/>
  <c r="AE192"/>
  <c r="G192"/>
  <c r="BP192"/>
  <c r="BU192"/>
  <c r="AD192"/>
  <c r="AB192"/>
  <c r="BN192"/>
  <c r="BJ192"/>
  <c r="V192"/>
  <c r="AF192"/>
  <c r="H192"/>
  <c r="AZ192"/>
  <c r="AL192"/>
  <c r="BX192"/>
  <c r="BL192"/>
  <c r="BQ192"/>
  <c r="BB192"/>
  <c r="AX192"/>
  <c r="AQ192"/>
  <c r="BM192"/>
  <c r="BD192"/>
  <c r="F192"/>
  <c r="BS192"/>
  <c r="BE192"/>
  <c r="AU192"/>
  <c r="W192"/>
  <c r="BK192"/>
  <c r="AM192"/>
  <c r="BO192"/>
  <c r="BC192"/>
  <c r="BI192"/>
  <c r="AK192"/>
  <c r="AH192"/>
  <c r="AR192"/>
  <c r="AV192"/>
  <c r="AA192"/>
  <c r="BW192"/>
  <c r="X192"/>
  <c r="BJ193"/>
  <c r="Y193"/>
  <c r="BK193"/>
  <c r="BQ193"/>
  <c r="E193"/>
  <c r="BM193"/>
  <c r="AU193"/>
  <c r="AG193"/>
  <c r="AO193"/>
  <c r="BV193"/>
  <c r="AL193"/>
  <c r="F193"/>
  <c r="BU193"/>
  <c r="BH193"/>
  <c r="BF193"/>
  <c r="BN193"/>
  <c r="BA193"/>
  <c r="AQ193"/>
  <c r="AC193"/>
  <c r="BS193"/>
  <c r="BE193"/>
  <c r="AN193"/>
  <c r="AT193"/>
  <c r="BR193"/>
  <c r="X193"/>
  <c r="BB193"/>
  <c r="AW193"/>
  <c r="BI193"/>
  <c r="AK193"/>
  <c r="BW193"/>
  <c r="BL193"/>
  <c r="AP193"/>
  <c r="AX193"/>
  <c r="AD193"/>
  <c r="AV193"/>
  <c r="Z193"/>
  <c r="AH193"/>
  <c r="BP193"/>
  <c r="AE193"/>
  <c r="BX193"/>
  <c r="BC193"/>
  <c r="BO193"/>
  <c r="V193"/>
  <c r="AZ193"/>
  <c r="H193"/>
  <c r="W193"/>
  <c r="AS193"/>
  <c r="AA193"/>
  <c r="AF193"/>
  <c r="BD193"/>
  <c r="AJ193"/>
  <c r="AM193"/>
  <c r="AI193"/>
  <c r="AR193"/>
  <c r="G193"/>
  <c r="AB193"/>
  <c r="BT193"/>
  <c r="AY193"/>
  <c r="BG193"/>
  <c r="U193"/>
  <c r="AU206"/>
  <c r="AK206"/>
  <c r="AA206"/>
  <c r="BT206"/>
  <c r="BC206"/>
  <c r="BI206"/>
  <c r="BO206"/>
  <c r="AF206"/>
  <c r="V206"/>
  <c r="BU206"/>
  <c r="BQ206"/>
  <c r="BM206"/>
  <c r="AG206"/>
  <c r="BJ206"/>
  <c r="AD206"/>
  <c r="BG206"/>
  <c r="BN206"/>
  <c r="AX206"/>
  <c r="AR206"/>
  <c r="X206"/>
  <c r="AE206"/>
  <c r="AB206"/>
  <c r="AI206"/>
  <c r="Y206"/>
  <c r="BX206"/>
  <c r="BB206"/>
  <c r="G206"/>
  <c r="AV206"/>
  <c r="AN206"/>
  <c r="AC206"/>
  <c r="BP206"/>
  <c r="BF206"/>
  <c r="AY206"/>
  <c r="AO206"/>
  <c r="BR206"/>
  <c r="AL206"/>
  <c r="F206"/>
  <c r="BS206"/>
  <c r="BL206"/>
  <c r="BK206"/>
  <c r="BA206"/>
  <c r="AS206"/>
  <c r="BV206"/>
  <c r="E206"/>
  <c r="BD206"/>
  <c r="AT206"/>
  <c r="AJ206"/>
  <c r="H206"/>
  <c r="AQ206"/>
  <c r="BE206"/>
  <c r="AZ206"/>
  <c r="W206"/>
  <c r="AW206"/>
  <c r="AM206"/>
  <c r="U206"/>
  <c r="AP206"/>
  <c r="AH206"/>
  <c r="BH206"/>
  <c r="Z206"/>
  <c r="BW206"/>
  <c r="AM122"/>
  <c r="BI122"/>
  <c r="BL122"/>
  <c r="BN122"/>
  <c r="BT122"/>
  <c r="AR122"/>
  <c r="AZ122"/>
  <c r="AS122"/>
  <c r="BK122"/>
  <c r="AF122"/>
  <c r="AO122"/>
  <c r="V122"/>
  <c r="AW122"/>
  <c r="AP122"/>
  <c r="AD122"/>
  <c r="BM122"/>
  <c r="BD122"/>
  <c r="G122"/>
  <c r="BB122"/>
  <c r="AC122"/>
  <c r="BV122"/>
  <c r="F122"/>
  <c r="AE122"/>
  <c r="BA122"/>
  <c r="BE122"/>
  <c r="AK122"/>
  <c r="H122"/>
  <c r="AH122"/>
  <c r="W122"/>
  <c r="AY122"/>
  <c r="AA122"/>
  <c r="U122"/>
  <c r="BJ122"/>
  <c r="Z122"/>
  <c r="BX122"/>
  <c r="Y122"/>
  <c r="BF122"/>
  <c r="AL122"/>
  <c r="BS122"/>
  <c r="BG122"/>
  <c r="BU122"/>
  <c r="BR122"/>
  <c r="BP122"/>
  <c r="AG122"/>
  <c r="BW122"/>
  <c r="BH122"/>
  <c r="X122"/>
  <c r="AX122"/>
  <c r="AN122"/>
  <c r="AV122"/>
  <c r="BC122"/>
  <c r="AQ122"/>
  <c r="AT122"/>
  <c r="AU122"/>
  <c r="E122"/>
  <c r="BO122"/>
  <c r="AI122"/>
  <c r="AJ122"/>
  <c r="AB122"/>
  <c r="BQ122"/>
  <c r="H131"/>
  <c r="AF131"/>
  <c r="BJ131"/>
  <c r="Z131"/>
  <c r="AI131"/>
  <c r="BO131"/>
  <c r="BG131"/>
  <c r="BT131"/>
  <c r="BE131"/>
  <c r="BC131"/>
  <c r="AR131"/>
  <c r="AW131"/>
  <c r="AJ131"/>
  <c r="AQ131"/>
  <c r="BV131"/>
  <c r="BH131"/>
  <c r="BS131"/>
  <c r="AV131"/>
  <c r="BW131"/>
  <c r="AC131"/>
  <c r="AT131"/>
  <c r="AD131"/>
  <c r="AE131"/>
  <c r="AG131"/>
  <c r="X131"/>
  <c r="AH131"/>
  <c r="U131"/>
  <c r="AM131"/>
  <c r="AS131"/>
  <c r="Y131"/>
  <c r="BQ131"/>
  <c r="BN131"/>
  <c r="AK131"/>
  <c r="BM131"/>
  <c r="AY131"/>
  <c r="BU131"/>
  <c r="AO131"/>
  <c r="V131"/>
  <c r="AB131"/>
  <c r="BK131"/>
  <c r="BI131"/>
  <c r="BA131"/>
  <c r="W131"/>
  <c r="F131"/>
  <c r="BX131"/>
  <c r="BB131"/>
  <c r="BP131"/>
  <c r="G131"/>
  <c r="AL131"/>
  <c r="AA131"/>
  <c r="BR131"/>
  <c r="BF131"/>
  <c r="AP131"/>
  <c r="AU131"/>
  <c r="AZ131"/>
  <c r="AX131"/>
  <c r="AN131"/>
  <c r="BD131"/>
  <c r="BL131"/>
  <c r="E131"/>
  <c r="AJ124"/>
  <c r="AX124"/>
  <c r="F124"/>
  <c r="BW124"/>
  <c r="BV124"/>
  <c r="BR124"/>
  <c r="AG124"/>
  <c r="AU124"/>
  <c r="U124"/>
  <c r="AT124"/>
  <c r="AC124"/>
  <c r="AA124"/>
  <c r="AR124"/>
  <c r="H124"/>
  <c r="BP124"/>
  <c r="BK124"/>
  <c r="BS124"/>
  <c r="BI124"/>
  <c r="AP124"/>
  <c r="BJ124"/>
  <c r="AL124"/>
  <c r="BA124"/>
  <c r="AH124"/>
  <c r="AS124"/>
  <c r="AB124"/>
  <c r="BN124"/>
  <c r="Z124"/>
  <c r="BF124"/>
  <c r="AQ124"/>
  <c r="W124"/>
  <c r="G124"/>
  <c r="BT124"/>
  <c r="X124"/>
  <c r="BB124"/>
  <c r="AZ124"/>
  <c r="BO124"/>
  <c r="BL124"/>
  <c r="Y124"/>
  <c r="AO124"/>
  <c r="BH124"/>
  <c r="BU124"/>
  <c r="BG124"/>
  <c r="AD124"/>
  <c r="BM124"/>
  <c r="AW124"/>
  <c r="BE124"/>
  <c r="V124"/>
  <c r="AI124"/>
  <c r="BQ124"/>
  <c r="AF124"/>
  <c r="AY124"/>
  <c r="BD124"/>
  <c r="BX124"/>
  <c r="E124"/>
  <c r="AM124"/>
  <c r="AN124"/>
  <c r="AE124"/>
  <c r="BC124"/>
  <c r="AV124"/>
  <c r="AK124"/>
  <c r="C43" i="12" l="1"/>
  <c r="C42"/>
  <c r="C68"/>
  <c r="C45"/>
  <c r="C46"/>
  <c r="C65"/>
  <c r="C44"/>
  <c r="C67"/>
  <c r="C92"/>
  <c r="C69"/>
  <c r="C66"/>
  <c r="C91"/>
  <c r="C90"/>
  <c r="C115"/>
  <c r="C89"/>
  <c r="C88"/>
  <c r="C159"/>
  <c r="C134"/>
  <c r="C112"/>
  <c r="BM159"/>
  <c r="C138"/>
  <c r="C111"/>
  <c r="C114"/>
  <c r="C157"/>
  <c r="BM160"/>
  <c r="C137"/>
  <c r="C135"/>
  <c r="BM69"/>
  <c r="BN65"/>
  <c r="C113"/>
  <c r="BM137"/>
  <c r="BM158"/>
  <c r="BM112"/>
  <c r="C158"/>
  <c r="C160"/>
  <c r="BM88"/>
  <c r="BN45"/>
  <c r="BM92"/>
  <c r="BM66"/>
  <c r="C136"/>
  <c r="C161"/>
  <c r="BM89"/>
  <c r="BM136"/>
  <c r="BM65"/>
  <c r="BM134"/>
  <c r="BM113"/>
  <c r="BM111"/>
  <c r="BM157"/>
  <c r="BN114"/>
  <c r="BM46"/>
  <c r="BM67"/>
  <c r="BM138"/>
  <c r="BM45"/>
  <c r="BM161"/>
  <c r="BM91"/>
  <c r="BM43"/>
  <c r="BN68"/>
  <c r="BN42"/>
  <c r="BM90"/>
  <c r="BM115"/>
  <c r="BM114"/>
  <c r="BM68"/>
  <c r="BM42"/>
  <c r="BM135"/>
  <c r="BN137"/>
  <c r="BN88"/>
  <c r="BN89"/>
  <c r="BN91"/>
  <c r="BN69"/>
  <c r="BN67"/>
  <c r="BN113"/>
  <c r="BN111"/>
  <c r="BN46"/>
  <c r="BN90"/>
  <c r="BN161"/>
  <c r="BN158"/>
  <c r="BN136"/>
  <c r="BN43"/>
  <c r="BN138"/>
  <c r="BN44"/>
  <c r="BN157"/>
  <c r="BN112"/>
  <c r="BN159"/>
  <c r="BN66"/>
  <c r="BN134"/>
  <c r="BN92"/>
  <c r="BN115"/>
  <c r="BM44"/>
  <c r="BN135"/>
  <c r="BN160"/>
</calcChain>
</file>

<file path=xl/sharedStrings.xml><?xml version="1.0" encoding="utf-8"?>
<sst xmlns="http://schemas.openxmlformats.org/spreadsheetml/2006/main" count="662" uniqueCount="77">
  <si>
    <t>名前</t>
    <rPh sb="0" eb="2">
      <t>ナマエ</t>
    </rPh>
    <phoneticPr fontId="1"/>
  </si>
  <si>
    <t>IN</t>
    <phoneticPr fontId="1"/>
  </si>
  <si>
    <t>OUT</t>
    <phoneticPr fontId="1"/>
  </si>
  <si>
    <t>5太郎</t>
    <rPh sb="1" eb="3">
      <t>タロウ</t>
    </rPh>
    <phoneticPr fontId="1"/>
  </si>
  <si>
    <t>6太郎</t>
    <rPh sb="1" eb="3">
      <t>タロウ</t>
    </rPh>
    <phoneticPr fontId="1"/>
  </si>
  <si>
    <t>7太郎</t>
    <rPh sb="1" eb="3">
      <t>タロウ</t>
    </rPh>
    <phoneticPr fontId="1"/>
  </si>
  <si>
    <t>8太郎</t>
    <rPh sb="1" eb="3">
      <t>タロウ</t>
    </rPh>
    <phoneticPr fontId="1"/>
  </si>
  <si>
    <t>9太郎</t>
    <rPh sb="1" eb="3">
      <t>タロウ</t>
    </rPh>
    <phoneticPr fontId="1"/>
  </si>
  <si>
    <t>10太郎</t>
    <rPh sb="2" eb="4">
      <t>タロウ</t>
    </rPh>
    <phoneticPr fontId="1"/>
  </si>
  <si>
    <t>9時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</si>
  <si>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</si>
  <si>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</si>
  <si>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</si>
  <si>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</si>
  <si>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</si>
  <si>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</si>
  <si>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23時</t>
    <rPh sb="2" eb="3">
      <t>ジ</t>
    </rPh>
    <phoneticPr fontId="1"/>
  </si>
  <si>
    <t>22時</t>
    <rPh sb="2" eb="3">
      <t>ジ</t>
    </rPh>
    <phoneticPr fontId="1"/>
  </si>
  <si>
    <t>21時</t>
    <rPh sb="2" eb="3">
      <t>ジ</t>
    </rPh>
    <phoneticPr fontId="1"/>
  </si>
  <si>
    <t>20時</t>
    <rPh sb="2" eb="3">
      <t>ジ</t>
    </rPh>
    <phoneticPr fontId="1"/>
  </si>
  <si>
    <t>19時</t>
    <rPh sb="2" eb="3">
      <t>ジ</t>
    </rPh>
    <phoneticPr fontId="1"/>
  </si>
  <si>
    <t>18時</t>
    <rPh sb="2" eb="3">
      <t>ジ</t>
    </rPh>
    <phoneticPr fontId="1"/>
  </si>
  <si>
    <t>17時</t>
    <rPh sb="2" eb="3">
      <t>ジ</t>
    </rPh>
    <phoneticPr fontId="1"/>
  </si>
  <si>
    <t>16時</t>
    <rPh sb="2" eb="3">
      <t>ジ</t>
    </rPh>
    <phoneticPr fontId="1"/>
  </si>
  <si>
    <t>本人希望シフト</t>
    <rPh sb="0" eb="2">
      <t>ホンニン</t>
    </rPh>
    <rPh sb="2" eb="4">
      <t>キボウ</t>
    </rPh>
    <phoneticPr fontId="1"/>
  </si>
  <si>
    <t>OUT</t>
    <phoneticPr fontId="1"/>
  </si>
  <si>
    <t>実シフト</t>
    <rPh sb="0" eb="1">
      <t>ジツ</t>
    </rPh>
    <phoneticPr fontId="1"/>
  </si>
  <si>
    <t>集計用</t>
    <rPh sb="0" eb="3">
      <t>シュウケイヨウ</t>
    </rPh>
    <phoneticPr fontId="1"/>
  </si>
  <si>
    <t>※自動反映</t>
    <rPh sb="1" eb="3">
      <t>ジドウ</t>
    </rPh>
    <rPh sb="3" eb="5">
      <t>ハンエイ</t>
    </rPh>
    <phoneticPr fontId="1"/>
  </si>
  <si>
    <t>※入力</t>
    <rPh sb="1" eb="3">
      <t>ニュウリョク</t>
    </rPh>
    <phoneticPr fontId="1"/>
  </si>
  <si>
    <t>集計用文字入ってます→</t>
    <rPh sb="0" eb="3">
      <t>シュウケイヨウ</t>
    </rPh>
    <rPh sb="3" eb="5">
      <t>モジ</t>
    </rPh>
    <rPh sb="5" eb="6">
      <t>ハイ</t>
    </rPh>
    <phoneticPr fontId="1"/>
  </si>
  <si>
    <t>集計行</t>
    <rPh sb="0" eb="2">
      <t>シュウケイ</t>
    </rPh>
    <rPh sb="2" eb="3">
      <t>ギョウ</t>
    </rPh>
    <phoneticPr fontId="1"/>
  </si>
  <si>
    <t>集計用のシートです。</t>
    <rPh sb="0" eb="3">
      <t>シュウケイヨウ</t>
    </rPh>
    <phoneticPr fontId="1"/>
  </si>
  <si>
    <t>日付</t>
    <rPh sb="0" eb="2">
      <t>ヒヅケ</t>
    </rPh>
    <phoneticPr fontId="1"/>
  </si>
  <si>
    <t>希望シフト</t>
    <rPh sb="0" eb="2">
      <t>キボウ</t>
    </rPh>
    <phoneticPr fontId="1"/>
  </si>
  <si>
    <t>11太郎</t>
    <rPh sb="2" eb="4">
      <t>タロウ</t>
    </rPh>
    <phoneticPr fontId="1"/>
  </si>
  <si>
    <t>12太郎</t>
    <rPh sb="2" eb="4">
      <t>タロウ</t>
    </rPh>
    <phoneticPr fontId="1"/>
  </si>
  <si>
    <t>13太郎</t>
    <rPh sb="2" eb="4">
      <t>タロウ</t>
    </rPh>
    <phoneticPr fontId="1"/>
  </si>
  <si>
    <t>14太郎</t>
    <rPh sb="2" eb="4">
      <t>タロウ</t>
    </rPh>
    <phoneticPr fontId="1"/>
  </si>
  <si>
    <t>15太郎</t>
    <rPh sb="2" eb="4">
      <t>タロウ</t>
    </rPh>
    <phoneticPr fontId="1"/>
  </si>
  <si>
    <t>B子</t>
    <rPh sb="1" eb="2">
      <t>コ</t>
    </rPh>
    <phoneticPr fontId="1"/>
  </si>
  <si>
    <t>C太郎</t>
    <rPh sb="1" eb="3">
      <t>タロウ</t>
    </rPh>
    <phoneticPr fontId="1"/>
  </si>
  <si>
    <t>D太郎</t>
    <rPh sb="1" eb="3">
      <t>タロウ</t>
    </rPh>
    <phoneticPr fontId="1"/>
  </si>
  <si>
    <t>16太郎</t>
    <rPh sb="2" eb="4">
      <t>タロウ</t>
    </rPh>
    <phoneticPr fontId="1"/>
  </si>
  <si>
    <t>17太郎</t>
    <rPh sb="2" eb="4">
      <t>タロウ</t>
    </rPh>
    <phoneticPr fontId="1"/>
  </si>
  <si>
    <t>18太郎</t>
    <rPh sb="2" eb="4">
      <t>タロウ</t>
    </rPh>
    <phoneticPr fontId="1"/>
  </si>
  <si>
    <t>19太郎</t>
    <rPh sb="2" eb="4">
      <t>タロウ</t>
    </rPh>
    <phoneticPr fontId="1"/>
  </si>
  <si>
    <t>20太郎</t>
    <rPh sb="2" eb="4">
      <t>タロウ</t>
    </rPh>
    <phoneticPr fontId="1"/>
  </si>
  <si>
    <t>　　↓3行目、左から右にスタッフ名全員入力</t>
    <rPh sb="4" eb="6">
      <t>ギョウメ</t>
    </rPh>
    <rPh sb="7" eb="8">
      <t>ヒダリ</t>
    </rPh>
    <rPh sb="10" eb="11">
      <t>ミギ</t>
    </rPh>
    <rPh sb="16" eb="17">
      <t>メイ</t>
    </rPh>
    <rPh sb="17" eb="19">
      <t>ゼンイン</t>
    </rPh>
    <rPh sb="19" eb="21">
      <t>ニュウリョク</t>
    </rPh>
    <phoneticPr fontId="1"/>
  </si>
  <si>
    <t>↓1日の日付入力（上だけ）</t>
    <rPh sb="2" eb="3">
      <t>ニチ</t>
    </rPh>
    <rPh sb="4" eb="6">
      <t>ヒヅケ</t>
    </rPh>
    <rPh sb="6" eb="8">
      <t>ニュウリョク</t>
    </rPh>
    <rPh sb="9" eb="10">
      <t>ウエ</t>
    </rPh>
    <phoneticPr fontId="1"/>
  </si>
  <si>
    <t>シフトイン希望人数</t>
    <rPh sb="5" eb="7">
      <t>キボウ</t>
    </rPh>
    <rPh sb="7" eb="9">
      <t>ニンズウ</t>
    </rPh>
    <phoneticPr fontId="1"/>
  </si>
  <si>
    <t>シフト希望</t>
    <rPh sb="3" eb="5">
      <t>キボウ</t>
    </rPh>
    <phoneticPr fontId="1"/>
  </si>
  <si>
    <t>週　　　週間シフト表</t>
    <rPh sb="0" eb="1">
      <t>シュウ</t>
    </rPh>
    <rPh sb="4" eb="6">
      <t>シュウカン</t>
    </rPh>
    <rPh sb="9" eb="10">
      <t>ヒョウ</t>
    </rPh>
    <phoneticPr fontId="1"/>
  </si>
  <si>
    <t>B1セルに
1週間の
初日の
日付を
入力して
下さい</t>
    <rPh sb="7" eb="9">
      <t>シュウカン</t>
    </rPh>
    <rPh sb="11" eb="13">
      <t>ショニチ</t>
    </rPh>
    <rPh sb="15" eb="17">
      <t>ヒヅケ</t>
    </rPh>
    <rPh sb="19" eb="21">
      <t>ニュウリョク</t>
    </rPh>
    <rPh sb="24" eb="25">
      <t>クダ</t>
    </rPh>
    <phoneticPr fontId="1"/>
  </si>
  <si>
    <t>21太郎</t>
    <rPh sb="2" eb="4">
      <t>タロウ</t>
    </rPh>
    <phoneticPr fontId="1"/>
  </si>
  <si>
    <t>22太郎</t>
    <rPh sb="2" eb="4">
      <t>タロウ</t>
    </rPh>
    <phoneticPr fontId="1"/>
  </si>
  <si>
    <t>23太郎</t>
    <rPh sb="2" eb="4">
      <t>タロウ</t>
    </rPh>
    <phoneticPr fontId="1"/>
  </si>
  <si>
    <t>24太郎</t>
    <rPh sb="2" eb="4">
      <t>タロウ</t>
    </rPh>
    <phoneticPr fontId="1"/>
  </si>
  <si>
    <t>25太郎</t>
    <rPh sb="2" eb="4">
      <t>タロウ</t>
    </rPh>
    <phoneticPr fontId="1"/>
  </si>
  <si>
    <t>26太郎</t>
    <rPh sb="2" eb="4">
      <t>タロウ</t>
    </rPh>
    <phoneticPr fontId="1"/>
  </si>
  <si>
    <t>A子</t>
    <rPh sb="1" eb="2">
      <t>コ</t>
    </rPh>
    <phoneticPr fontId="1"/>
  </si>
  <si>
    <t>　　↓4行目以下にシフト希望時間を3桁、もしくは4桁の15分区切りで入力。</t>
    <rPh sb="4" eb="6">
      <t>ギョウメ</t>
    </rPh>
    <rPh sb="6" eb="8">
      <t>イカ</t>
    </rPh>
    <rPh sb="12" eb="14">
      <t>キボウ</t>
    </rPh>
    <rPh sb="14" eb="16">
      <t>ジカン</t>
    </rPh>
    <rPh sb="18" eb="19">
      <t>ケタ</t>
    </rPh>
    <rPh sb="25" eb="26">
      <t>ケタ</t>
    </rPh>
    <rPh sb="29" eb="32">
      <t>フンクギ</t>
    </rPh>
    <rPh sb="34" eb="36">
      <t>ニュウリョク</t>
    </rPh>
    <phoneticPr fontId="1"/>
  </si>
  <si>
    <t>27太郎</t>
    <rPh sb="2" eb="4">
      <t>タロウ</t>
    </rPh>
    <phoneticPr fontId="1"/>
  </si>
  <si>
    <t>28太郎</t>
    <rPh sb="2" eb="4">
      <t>タロウ</t>
    </rPh>
    <phoneticPr fontId="1"/>
  </si>
  <si>
    <t>29太郎</t>
    <rPh sb="2" eb="4">
      <t>タロウ</t>
    </rPh>
    <phoneticPr fontId="1"/>
  </si>
  <si>
    <t>30太郎</t>
    <rPh sb="2" eb="4">
      <t>タロウ</t>
    </rPh>
    <phoneticPr fontId="1"/>
  </si>
  <si>
    <t>31太郎</t>
    <rPh sb="2" eb="4">
      <t>タロウ</t>
    </rPh>
    <phoneticPr fontId="1"/>
  </si>
  <si>
    <t>32太郎</t>
    <rPh sb="2" eb="4">
      <t>タロウ</t>
    </rPh>
    <phoneticPr fontId="1"/>
  </si>
  <si>
    <t>33太郎</t>
    <rPh sb="2" eb="4">
      <t>タロウ</t>
    </rPh>
    <phoneticPr fontId="1"/>
  </si>
  <si>
    <t>34太郎</t>
    <rPh sb="2" eb="4">
      <t>タロウ</t>
    </rPh>
    <phoneticPr fontId="1"/>
  </si>
  <si>
    <t>35太郎</t>
    <rPh sb="2" eb="4">
      <t>タロウ</t>
    </rPh>
    <phoneticPr fontId="1"/>
  </si>
  <si>
    <t>8時</t>
    <phoneticPr fontId="1"/>
  </si>
  <si>
    <t>8時</t>
    <phoneticPr fontId="1"/>
  </si>
  <si>
    <t>7時</t>
    <phoneticPr fontId="1"/>
  </si>
  <si>
    <t>7時</t>
    <phoneticPr fontId="1"/>
  </si>
  <si>
    <t>6時</t>
    <phoneticPr fontId="1"/>
  </si>
  <si>
    <t>6時</t>
    <phoneticPr fontId="1"/>
  </si>
</sst>
</file>

<file path=xl/styles.xml><?xml version="1.0" encoding="utf-8"?>
<styleSheet xmlns="http://schemas.openxmlformats.org/spreadsheetml/2006/main">
  <numFmts count="6">
    <numFmt numFmtId="176" formatCode="m/d\(aaa\)"/>
    <numFmt numFmtId="177" formatCode="m/d\(aaa\)&quot;　　シ&quot;&quot;フ&quot;&quot;ト&quot;&quot;表&quot;"/>
    <numFmt numFmtId="178" formatCode="m/d\(aaa\)\ &quot;シ&quot;&quot;フ&quot;&quot;ト&quot;&quot;表&quot;"/>
    <numFmt numFmtId="179" formatCode="m&quot;月&quot;d&quot;日&quot;\ \(aaa\)\ "/>
    <numFmt numFmtId="180" formatCode="m&quot;月&quot;d&quot;日&quot;\(aaa\)&quot;～&quot;\ &quot;1週&quot;&quot;間&quot;&quot;シ&quot;&quot;フ&quot;&quot;ト&quot;&quot;表&quot;"/>
    <numFmt numFmtId="181" formatCode="m&quot;月&quot;d&quot;日&quot;\(aaa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9"/>
      <color theme="0"/>
      <name val="游ゴシック"/>
      <family val="2"/>
      <scheme val="minor"/>
    </font>
    <font>
      <b/>
      <sz val="12"/>
      <color theme="1"/>
      <name val="游ゴシック"/>
      <family val="3"/>
      <charset val="128"/>
      <scheme val="minor"/>
    </font>
    <font>
      <sz val="5"/>
      <color theme="4" tint="-0.249977111117893"/>
      <name val="游ゴシック"/>
      <family val="2"/>
      <scheme val="minor"/>
    </font>
    <font>
      <b/>
      <sz val="9"/>
      <color rgb="FFC00000"/>
      <name val="游ゴシック"/>
      <family val="2"/>
      <scheme val="minor"/>
    </font>
    <font>
      <b/>
      <sz val="9"/>
      <color rgb="FFC0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8" xfId="0" applyFont="1" applyBorder="1"/>
    <xf numFmtId="0" fontId="2" fillId="6" borderId="0" xfId="0" applyFont="1" applyFill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3" fillId="0" borderId="4" xfId="0" applyFont="1" applyBorder="1" applyAlignment="1" applyProtection="1">
      <alignment horizontal="right" shrinkToFit="1"/>
    </xf>
    <xf numFmtId="0" fontId="3" fillId="0" borderId="5" xfId="0" applyFont="1" applyBorder="1" applyAlignment="1" applyProtection="1">
      <alignment horizontal="right" shrinkToFit="1"/>
    </xf>
    <xf numFmtId="0" fontId="9" fillId="0" borderId="0" xfId="0" applyFont="1" applyProtection="1"/>
    <xf numFmtId="0" fontId="3" fillId="0" borderId="3" xfId="0" applyFont="1" applyBorder="1"/>
    <xf numFmtId="0" fontId="3" fillId="0" borderId="5" xfId="0" applyFont="1" applyBorder="1"/>
    <xf numFmtId="0" fontId="3" fillId="0" borderId="0" xfId="0" applyFont="1"/>
    <xf numFmtId="0" fontId="2" fillId="0" borderId="0" xfId="0" applyFont="1" applyAlignment="1"/>
    <xf numFmtId="0" fontId="3" fillId="0" borderId="3" xfId="0" applyFont="1" applyBorder="1" applyAlignment="1"/>
    <xf numFmtId="0" fontId="3" fillId="0" borderId="5" xfId="0" applyFont="1" applyBorder="1" applyAlignment="1"/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shrinkToFit="1"/>
      <protection locked="0"/>
    </xf>
    <xf numFmtId="0" fontId="2" fillId="7" borderId="6" xfId="0" applyFont="1" applyFill="1" applyBorder="1" applyProtection="1">
      <protection locked="0"/>
    </xf>
    <xf numFmtId="0" fontId="2" fillId="7" borderId="8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2" fillId="8" borderId="4" xfId="0" applyFont="1" applyFill="1" applyBorder="1" applyProtection="1">
      <protection locked="0"/>
    </xf>
    <xf numFmtId="0" fontId="2" fillId="8" borderId="5" xfId="0" applyFont="1" applyFill="1" applyBorder="1" applyProtection="1">
      <protection locked="0"/>
    </xf>
    <xf numFmtId="0" fontId="2" fillId="6" borderId="0" xfId="0" applyFont="1" applyFill="1" applyProtection="1"/>
    <xf numFmtId="0" fontId="2" fillId="6" borderId="4" xfId="0" applyFont="1" applyFill="1" applyBorder="1" applyProtection="1"/>
    <xf numFmtId="0" fontId="6" fillId="2" borderId="1" xfId="0" applyFont="1" applyFill="1" applyBorder="1" applyAlignment="1">
      <alignment horizontal="center"/>
    </xf>
    <xf numFmtId="176" fontId="3" fillId="3" borderId="14" xfId="0" applyNumberFormat="1" applyFont="1" applyFill="1" applyBorder="1" applyAlignment="1" applyProtection="1">
      <alignment vertical="center" shrinkToFit="1"/>
      <protection locked="0"/>
    </xf>
    <xf numFmtId="176" fontId="3" fillId="0" borderId="14" xfId="0" applyNumberFormat="1" applyFont="1" applyFill="1" applyBorder="1" applyAlignment="1" applyProtection="1">
      <alignment vertical="center" shrinkToFit="1"/>
    </xf>
    <xf numFmtId="176" fontId="3" fillId="0" borderId="15" xfId="0" applyNumberFormat="1" applyFont="1" applyFill="1" applyBorder="1" applyAlignment="1" applyProtection="1">
      <alignment vertical="center" shrinkToFit="1"/>
    </xf>
    <xf numFmtId="176" fontId="3" fillId="0" borderId="16" xfId="0" applyNumberFormat="1" applyFont="1" applyFill="1" applyBorder="1" applyAlignment="1" applyProtection="1">
      <alignment vertical="center" shrinkToFit="1"/>
    </xf>
    <xf numFmtId="0" fontId="3" fillId="0" borderId="16" xfId="0" applyFont="1" applyBorder="1" applyAlignment="1"/>
    <xf numFmtId="0" fontId="3" fillId="0" borderId="1" xfId="0" applyFont="1" applyBorder="1" applyAlignment="1">
      <alignment horizontal="center" shrinkToFit="1"/>
    </xf>
    <xf numFmtId="176" fontId="3" fillId="0" borderId="14" xfId="0" applyNumberFormat="1" applyFont="1" applyBorder="1" applyAlignment="1"/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2" fillId="0" borderId="0" xfId="0" applyFont="1" applyProtection="1"/>
    <xf numFmtId="0" fontId="6" fillId="2" borderId="1" xfId="0" applyFont="1" applyFill="1" applyBorder="1" applyAlignment="1">
      <alignment horizontal="center"/>
    </xf>
    <xf numFmtId="0" fontId="2" fillId="0" borderId="2" xfId="0" applyFont="1" applyBorder="1" applyProtection="1"/>
    <xf numFmtId="0" fontId="6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11" xfId="0" applyFont="1" applyBorder="1" applyProtection="1"/>
    <xf numFmtId="0" fontId="2" fillId="0" borderId="12" xfId="0" applyFont="1" applyBorder="1" applyProtection="1"/>
    <xf numFmtId="0" fontId="2" fillId="0" borderId="9" xfId="0" applyFont="1" applyBorder="1" applyProtection="1"/>
    <xf numFmtId="0" fontId="2" fillId="0" borderId="10" xfId="0" applyFont="1" applyBorder="1" applyProtection="1"/>
    <xf numFmtId="0" fontId="3" fillId="3" borderId="1" xfId="0" applyFont="1" applyFill="1" applyBorder="1" applyAlignment="1" applyProtection="1">
      <alignment horizontal="center" shrinkToFit="1"/>
      <protection locked="0"/>
    </xf>
    <xf numFmtId="176" fontId="3" fillId="0" borderId="15" xfId="0" applyNumberFormat="1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>
      <alignment horizontal="center"/>
    </xf>
    <xf numFmtId="179" fontId="5" fillId="0" borderId="13" xfId="0" applyNumberFormat="1" applyFont="1" applyBorder="1" applyAlignment="1">
      <alignment horizontal="center"/>
    </xf>
    <xf numFmtId="177" fontId="5" fillId="0" borderId="0" xfId="0" applyNumberFormat="1" applyFont="1" applyAlignment="1" applyProtection="1">
      <alignment horizontal="left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9" fontId="5" fillId="0" borderId="13" xfId="0" applyNumberFormat="1" applyFont="1" applyBorder="1" applyAlignment="1" applyProtection="1">
      <alignment horizontal="center"/>
      <protection locked="0"/>
    </xf>
    <xf numFmtId="178" fontId="7" fillId="0" borderId="13" xfId="0" applyNumberFormat="1" applyFont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center"/>
    </xf>
    <xf numFmtId="0" fontId="2" fillId="4" borderId="17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181" fontId="11" fillId="0" borderId="0" xfId="0" applyNumberFormat="1" applyFont="1" applyAlignment="1" applyProtection="1">
      <alignment horizontal="right"/>
      <protection locked="0"/>
    </xf>
    <xf numFmtId="180" fontId="11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</cellXfs>
  <cellStyles count="1">
    <cellStyle name="標準" xfId="0" builtinId="0"/>
  </cellStyles>
  <dxfs count="508"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  <dxf>
      <fill>
        <patternFill>
          <bgColor theme="4" tint="-0.49998474074526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35"/>
  <sheetViews>
    <sheetView showGridLines="0" tabSelected="1" workbookViewId="0">
      <pane xSplit="4" ySplit="3" topLeftCell="E4" activePane="bottomRight" state="frozen"/>
      <selection pane="topRight" activeCell="H1" sqref="H1"/>
      <selection pane="bottomLeft" activeCell="A4" sqref="A4"/>
      <selection pane="bottomRight" activeCell="I15" sqref="I15"/>
    </sheetView>
  </sheetViews>
  <sheetFormatPr defaultColWidth="9" defaultRowHeight="15" customHeight="1"/>
  <cols>
    <col min="1" max="1" width="1.8984375" style="12" customWidth="1"/>
    <col min="2" max="2" width="4.09765625" style="43" hidden="1" customWidth="1"/>
    <col min="3" max="3" width="7.8984375" style="12" customWidth="1"/>
    <col min="4" max="4" width="10.69921875" style="13" customWidth="1"/>
    <col min="5" max="39" width="6.796875" style="12" customWidth="1"/>
    <col min="40" max="16384" width="9" style="12"/>
  </cols>
  <sheetData>
    <row r="1" spans="2:39">
      <c r="E1" s="16" t="s">
        <v>48</v>
      </c>
      <c r="R1" s="27"/>
      <c r="AM1" s="27"/>
    </row>
    <row r="2" spans="2:39">
      <c r="C2" s="16" t="s">
        <v>49</v>
      </c>
      <c r="E2" s="16" t="s">
        <v>61</v>
      </c>
    </row>
    <row r="3" spans="2:39" ht="15" customHeight="1">
      <c r="B3" s="30" t="s">
        <v>31</v>
      </c>
      <c r="C3" s="23" t="s">
        <v>33</v>
      </c>
      <c r="D3" s="24" t="s">
        <v>34</v>
      </c>
      <c r="E3" s="58" t="s">
        <v>60</v>
      </c>
      <c r="F3" s="58" t="s">
        <v>40</v>
      </c>
      <c r="G3" s="58" t="s">
        <v>41</v>
      </c>
      <c r="H3" s="58" t="s">
        <v>42</v>
      </c>
      <c r="I3" s="58" t="s">
        <v>3</v>
      </c>
      <c r="J3" s="58" t="s">
        <v>4</v>
      </c>
      <c r="K3" s="58" t="s">
        <v>5</v>
      </c>
      <c r="L3" s="58" t="s">
        <v>6</v>
      </c>
      <c r="M3" s="58" t="s">
        <v>7</v>
      </c>
      <c r="N3" s="58" t="s">
        <v>8</v>
      </c>
      <c r="O3" s="58" t="s">
        <v>35</v>
      </c>
      <c r="P3" s="58" t="s">
        <v>36</v>
      </c>
      <c r="Q3" s="58" t="s">
        <v>37</v>
      </c>
      <c r="R3" s="58" t="s">
        <v>38</v>
      </c>
      <c r="S3" s="58" t="s">
        <v>39</v>
      </c>
      <c r="T3" s="58" t="s">
        <v>43</v>
      </c>
      <c r="U3" s="58" t="s">
        <v>44</v>
      </c>
      <c r="V3" s="58" t="s">
        <v>45</v>
      </c>
      <c r="W3" s="58" t="s">
        <v>46</v>
      </c>
      <c r="X3" s="58" t="s">
        <v>47</v>
      </c>
      <c r="Y3" s="58" t="s">
        <v>54</v>
      </c>
      <c r="Z3" s="58" t="s">
        <v>55</v>
      </c>
      <c r="AA3" s="58" t="s">
        <v>56</v>
      </c>
      <c r="AB3" s="58" t="s">
        <v>57</v>
      </c>
      <c r="AC3" s="58" t="s">
        <v>58</v>
      </c>
      <c r="AD3" s="58" t="s">
        <v>59</v>
      </c>
      <c r="AE3" s="58" t="s">
        <v>62</v>
      </c>
      <c r="AF3" s="58" t="s">
        <v>63</v>
      </c>
      <c r="AG3" s="58" t="s">
        <v>64</v>
      </c>
      <c r="AH3" s="58" t="s">
        <v>65</v>
      </c>
      <c r="AI3" s="58" t="s">
        <v>66</v>
      </c>
      <c r="AJ3" s="58" t="s">
        <v>67</v>
      </c>
      <c r="AK3" s="58" t="s">
        <v>68</v>
      </c>
      <c r="AL3" s="58" t="s">
        <v>69</v>
      </c>
      <c r="AM3" s="58" t="s">
        <v>70</v>
      </c>
    </row>
    <row r="4" spans="2:39" ht="13.5" customHeight="1">
      <c r="B4" s="31" t="str">
        <f>C4&amp;D4</f>
        <v>45809IN</v>
      </c>
      <c r="C4" s="33">
        <v>45809</v>
      </c>
      <c r="D4" s="14" t="s">
        <v>1</v>
      </c>
      <c r="E4" s="28">
        <v>600</v>
      </c>
      <c r="F4" s="28">
        <v>1800</v>
      </c>
      <c r="G4" s="28">
        <v>645</v>
      </c>
      <c r="H4" s="28">
        <v>1100</v>
      </c>
      <c r="I4" s="28">
        <v>1000</v>
      </c>
      <c r="J4" s="28">
        <v>1100</v>
      </c>
      <c r="K4" s="28">
        <v>900</v>
      </c>
      <c r="L4" s="28"/>
      <c r="M4" s="28"/>
      <c r="N4" s="28"/>
      <c r="O4" s="28">
        <v>900</v>
      </c>
      <c r="P4" s="28"/>
      <c r="Q4" s="28"/>
      <c r="R4" s="28"/>
      <c r="S4" s="28"/>
      <c r="T4" s="28"/>
      <c r="U4" s="28">
        <v>900</v>
      </c>
      <c r="V4" s="28"/>
      <c r="W4" s="28"/>
      <c r="X4" s="28"/>
      <c r="Y4" s="28"/>
      <c r="Z4" s="28"/>
      <c r="AA4" s="28"/>
      <c r="AB4" s="28"/>
      <c r="AC4" s="28"/>
      <c r="AD4" s="28">
        <v>1000</v>
      </c>
      <c r="AE4" s="28">
        <v>1100</v>
      </c>
      <c r="AF4" s="28">
        <v>900</v>
      </c>
      <c r="AG4" s="28"/>
      <c r="AH4" s="28"/>
      <c r="AI4" s="28"/>
      <c r="AJ4" s="28">
        <v>900</v>
      </c>
      <c r="AK4" s="28"/>
      <c r="AL4" s="28"/>
      <c r="AM4" s="28"/>
    </row>
    <row r="5" spans="2:39" ht="13.5" customHeight="1">
      <c r="B5" s="31" t="str">
        <f>C4&amp;D5</f>
        <v>45809OUT</v>
      </c>
      <c r="C5" s="59"/>
      <c r="D5" s="15" t="s">
        <v>2</v>
      </c>
      <c r="E5" s="29">
        <v>1830</v>
      </c>
      <c r="F5" s="29">
        <v>2200</v>
      </c>
      <c r="G5" s="29">
        <v>1500</v>
      </c>
      <c r="H5" s="29">
        <v>1700</v>
      </c>
      <c r="I5" s="29">
        <v>1700</v>
      </c>
      <c r="J5" s="29">
        <v>2000</v>
      </c>
      <c r="K5" s="29">
        <v>1800</v>
      </c>
      <c r="L5" s="29"/>
      <c r="M5" s="29"/>
      <c r="N5" s="29"/>
      <c r="O5" s="29">
        <v>1830</v>
      </c>
      <c r="P5" s="29"/>
      <c r="Q5" s="29"/>
      <c r="R5" s="29"/>
      <c r="S5" s="29"/>
      <c r="T5" s="29"/>
      <c r="U5" s="29">
        <v>1830</v>
      </c>
      <c r="V5" s="29"/>
      <c r="W5" s="29"/>
      <c r="X5" s="29"/>
      <c r="Y5" s="29"/>
      <c r="Z5" s="29"/>
      <c r="AA5" s="29"/>
      <c r="AB5" s="29"/>
      <c r="AC5" s="29"/>
      <c r="AD5" s="29">
        <v>1700</v>
      </c>
      <c r="AE5" s="29">
        <v>2000</v>
      </c>
      <c r="AF5" s="29">
        <v>1800</v>
      </c>
      <c r="AG5" s="29"/>
      <c r="AH5" s="29"/>
      <c r="AI5" s="29"/>
      <c r="AJ5" s="29">
        <v>1830</v>
      </c>
      <c r="AK5" s="29"/>
      <c r="AL5" s="29"/>
      <c r="AM5" s="29"/>
    </row>
    <row r="6" spans="2:39" ht="13.5" customHeight="1">
      <c r="B6" s="31" t="str">
        <f t="shared" ref="B6" si="0">C6&amp;D6</f>
        <v>45810IN</v>
      </c>
      <c r="C6" s="34">
        <f>C4+1</f>
        <v>45810</v>
      </c>
      <c r="D6" s="14" t="s">
        <v>1</v>
      </c>
      <c r="E6" s="28">
        <v>1700</v>
      </c>
      <c r="F6" s="28">
        <v>1100</v>
      </c>
      <c r="G6" s="28">
        <v>1000</v>
      </c>
      <c r="H6" s="28">
        <v>1100</v>
      </c>
      <c r="I6" s="28">
        <v>1000</v>
      </c>
      <c r="J6" s="28">
        <v>1100</v>
      </c>
      <c r="K6" s="28">
        <v>900</v>
      </c>
      <c r="L6" s="28"/>
      <c r="M6" s="28"/>
      <c r="N6" s="28"/>
      <c r="O6" s="28">
        <v>1700</v>
      </c>
      <c r="P6" s="28"/>
      <c r="Q6" s="28"/>
      <c r="R6" s="28"/>
      <c r="S6" s="28"/>
      <c r="T6" s="28"/>
      <c r="U6" s="28">
        <v>1700</v>
      </c>
      <c r="V6" s="28"/>
      <c r="W6" s="28"/>
      <c r="X6" s="28"/>
      <c r="Y6" s="28"/>
      <c r="Z6" s="28"/>
      <c r="AA6" s="28"/>
      <c r="AB6" s="28"/>
      <c r="AC6" s="28"/>
      <c r="AD6" s="28">
        <v>1000</v>
      </c>
      <c r="AE6" s="28">
        <v>1100</v>
      </c>
      <c r="AF6" s="28">
        <v>900</v>
      </c>
      <c r="AG6" s="28"/>
      <c r="AH6" s="28"/>
      <c r="AI6" s="28"/>
      <c r="AJ6" s="28">
        <v>1700</v>
      </c>
      <c r="AK6" s="28"/>
      <c r="AL6" s="28"/>
      <c r="AM6" s="28"/>
    </row>
    <row r="7" spans="2:39" ht="13.5" customHeight="1">
      <c r="B7" s="31" t="str">
        <f t="shared" ref="B7" si="1">C6&amp;D7</f>
        <v>45810OUT</v>
      </c>
      <c r="C7" s="35"/>
      <c r="D7" s="15" t="s">
        <v>2</v>
      </c>
      <c r="E7" s="29">
        <v>2100</v>
      </c>
      <c r="F7" s="29">
        <v>2200</v>
      </c>
      <c r="G7" s="29">
        <v>1500</v>
      </c>
      <c r="H7" s="29">
        <v>1800</v>
      </c>
      <c r="I7" s="29">
        <v>1700</v>
      </c>
      <c r="J7" s="29">
        <v>1800</v>
      </c>
      <c r="K7" s="29">
        <v>1800</v>
      </c>
      <c r="L7" s="29"/>
      <c r="M7" s="29"/>
      <c r="N7" s="29"/>
      <c r="O7" s="29">
        <v>2100</v>
      </c>
      <c r="P7" s="29"/>
      <c r="Q7" s="29"/>
      <c r="R7" s="29"/>
      <c r="S7" s="29"/>
      <c r="T7" s="29"/>
      <c r="U7" s="29">
        <v>2100</v>
      </c>
      <c r="V7" s="29"/>
      <c r="W7" s="29"/>
      <c r="X7" s="29"/>
      <c r="Y7" s="29"/>
      <c r="Z7" s="29"/>
      <c r="AA7" s="29"/>
      <c r="AB7" s="29"/>
      <c r="AC7" s="29"/>
      <c r="AD7" s="29">
        <v>1700</v>
      </c>
      <c r="AE7" s="29">
        <v>1800</v>
      </c>
      <c r="AF7" s="29">
        <v>1800</v>
      </c>
      <c r="AG7" s="29"/>
      <c r="AH7" s="29"/>
      <c r="AI7" s="29"/>
      <c r="AJ7" s="29">
        <v>2100</v>
      </c>
      <c r="AK7" s="29"/>
      <c r="AL7" s="29"/>
      <c r="AM7" s="29"/>
    </row>
    <row r="8" spans="2:39" ht="13.5" customHeight="1">
      <c r="B8" s="31" t="str">
        <f t="shared" ref="B8" si="2">C8&amp;D8</f>
        <v>45811IN</v>
      </c>
      <c r="C8" s="34">
        <f t="shared" ref="C8" si="3">C6+1</f>
        <v>45811</v>
      </c>
      <c r="D8" s="14" t="s">
        <v>1</v>
      </c>
      <c r="E8" s="28">
        <v>1700</v>
      </c>
      <c r="F8" s="28">
        <v>1700</v>
      </c>
      <c r="G8" s="28"/>
      <c r="H8" s="28">
        <v>900</v>
      </c>
      <c r="I8" s="28"/>
      <c r="J8" s="28"/>
      <c r="K8" s="28"/>
      <c r="L8" s="28"/>
      <c r="M8" s="28"/>
      <c r="N8" s="28"/>
      <c r="O8" s="28">
        <v>1700</v>
      </c>
      <c r="P8" s="28"/>
      <c r="Q8" s="28"/>
      <c r="R8" s="28"/>
      <c r="S8" s="28"/>
      <c r="T8" s="28"/>
      <c r="U8" s="28">
        <v>1700</v>
      </c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>
        <v>1700</v>
      </c>
      <c r="AK8" s="28"/>
      <c r="AL8" s="28"/>
      <c r="AM8" s="28"/>
    </row>
    <row r="9" spans="2:39" ht="13.5" customHeight="1">
      <c r="B9" s="31" t="str">
        <f t="shared" ref="B9" si="4">C8&amp;D9</f>
        <v>45811OUT</v>
      </c>
      <c r="C9" s="35"/>
      <c r="D9" s="15" t="s">
        <v>2</v>
      </c>
      <c r="E9" s="29">
        <v>2100</v>
      </c>
      <c r="F9" s="29">
        <v>2300</v>
      </c>
      <c r="G9" s="29"/>
      <c r="H9" s="29">
        <v>2200</v>
      </c>
      <c r="I9" s="29"/>
      <c r="J9" s="29"/>
      <c r="K9" s="29"/>
      <c r="L9" s="29"/>
      <c r="M9" s="29"/>
      <c r="N9" s="29"/>
      <c r="O9" s="29">
        <v>2100</v>
      </c>
      <c r="P9" s="29"/>
      <c r="Q9" s="29"/>
      <c r="R9" s="29"/>
      <c r="S9" s="29"/>
      <c r="T9" s="29"/>
      <c r="U9" s="29">
        <v>2100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>
        <v>2100</v>
      </c>
      <c r="AK9" s="29"/>
      <c r="AL9" s="29"/>
      <c r="AM9" s="29"/>
    </row>
    <row r="10" spans="2:39" ht="13.5" customHeight="1">
      <c r="B10" s="31" t="str">
        <f t="shared" ref="B10" si="5">C10&amp;D10</f>
        <v>45812IN</v>
      </c>
      <c r="C10" s="34">
        <f t="shared" ref="C10" si="6">C8+1</f>
        <v>45812</v>
      </c>
      <c r="D10" s="14" t="s">
        <v>1</v>
      </c>
      <c r="E10" s="28">
        <v>1800</v>
      </c>
      <c r="F10" s="28">
        <v>1700</v>
      </c>
      <c r="G10" s="28">
        <v>1000</v>
      </c>
      <c r="H10" s="28"/>
      <c r="I10" s="28"/>
      <c r="J10" s="28"/>
      <c r="K10" s="28"/>
      <c r="L10" s="28"/>
      <c r="M10" s="28"/>
      <c r="N10" s="28"/>
      <c r="O10" s="28">
        <v>1800</v>
      </c>
      <c r="P10" s="28"/>
      <c r="Q10" s="28"/>
      <c r="R10" s="28"/>
      <c r="S10" s="28"/>
      <c r="T10" s="28"/>
      <c r="U10" s="28">
        <v>1800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>
        <v>1800</v>
      </c>
      <c r="AK10" s="28"/>
      <c r="AL10" s="28"/>
      <c r="AM10" s="28"/>
    </row>
    <row r="11" spans="2:39" ht="13.5" customHeight="1">
      <c r="B11" s="31" t="str">
        <f t="shared" ref="B11" si="7">C10&amp;D11</f>
        <v>45812OUT</v>
      </c>
      <c r="C11" s="35"/>
      <c r="D11" s="15" t="s">
        <v>2</v>
      </c>
      <c r="E11" s="29">
        <v>2100</v>
      </c>
      <c r="F11" s="29">
        <v>2300</v>
      </c>
      <c r="G11" s="29">
        <v>1500</v>
      </c>
      <c r="H11" s="29"/>
      <c r="I11" s="29"/>
      <c r="J11" s="29"/>
      <c r="K11" s="29"/>
      <c r="L11" s="29"/>
      <c r="M11" s="29"/>
      <c r="N11" s="29"/>
      <c r="O11" s="29">
        <v>2100</v>
      </c>
      <c r="P11" s="29"/>
      <c r="Q11" s="29"/>
      <c r="R11" s="29"/>
      <c r="S11" s="29"/>
      <c r="T11" s="29"/>
      <c r="U11" s="29">
        <v>2100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>
        <v>2100</v>
      </c>
      <c r="AK11" s="29"/>
      <c r="AL11" s="29"/>
      <c r="AM11" s="29"/>
    </row>
    <row r="12" spans="2:39" ht="13.5" customHeight="1">
      <c r="B12" s="31" t="str">
        <f t="shared" ref="B12" si="8">C12&amp;D12</f>
        <v>45813IN</v>
      </c>
      <c r="C12" s="34">
        <f t="shared" ref="C12" si="9">C10+1</f>
        <v>45813</v>
      </c>
      <c r="D12" s="14" t="s">
        <v>1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2:39" ht="13.5" customHeight="1">
      <c r="B13" s="31" t="str">
        <f t="shared" ref="B13" si="10">C12&amp;D13</f>
        <v>45813OUT</v>
      </c>
      <c r="C13" s="35"/>
      <c r="D13" s="15" t="s">
        <v>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2:39" ht="13.5" customHeight="1">
      <c r="B14" s="31" t="str">
        <f t="shared" ref="B14" si="11">C14&amp;D14</f>
        <v>45814IN</v>
      </c>
      <c r="C14" s="34">
        <f t="shared" ref="C14:C18" si="12">C12+1</f>
        <v>45814</v>
      </c>
      <c r="D14" s="14" t="s">
        <v>1</v>
      </c>
      <c r="E14" s="28"/>
      <c r="F14" s="28"/>
      <c r="G14" s="28">
        <v>1100</v>
      </c>
      <c r="H14" s="28"/>
      <c r="I14" s="28">
        <v>730</v>
      </c>
      <c r="J14" s="28">
        <v>1900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>
        <v>1800</v>
      </c>
      <c r="AE14" s="28">
        <v>1900</v>
      </c>
      <c r="AF14" s="28"/>
      <c r="AG14" s="28"/>
      <c r="AH14" s="28"/>
      <c r="AI14" s="28"/>
      <c r="AJ14" s="28"/>
      <c r="AK14" s="28"/>
      <c r="AL14" s="28"/>
      <c r="AM14" s="28"/>
    </row>
    <row r="15" spans="2:39" ht="13.5" customHeight="1">
      <c r="B15" s="31" t="str">
        <f t="shared" ref="B15" si="13">C14&amp;D15</f>
        <v>45814OUT</v>
      </c>
      <c r="C15" s="35"/>
      <c r="D15" s="15" t="s">
        <v>2</v>
      </c>
      <c r="E15" s="29"/>
      <c r="F15" s="29"/>
      <c r="G15" s="29">
        <v>1700</v>
      </c>
      <c r="H15" s="29"/>
      <c r="I15" s="29">
        <v>2100</v>
      </c>
      <c r="J15" s="29">
        <v>2300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>
        <v>2100</v>
      </c>
      <c r="AE15" s="29">
        <v>2300</v>
      </c>
      <c r="AF15" s="29"/>
      <c r="AG15" s="29"/>
      <c r="AH15" s="29"/>
      <c r="AI15" s="29"/>
      <c r="AJ15" s="29"/>
      <c r="AK15" s="29"/>
      <c r="AL15" s="29"/>
      <c r="AM15" s="29"/>
    </row>
    <row r="16" spans="2:39" ht="13.5" customHeight="1">
      <c r="B16" s="31" t="str">
        <f t="shared" ref="B16" si="14">C16&amp;D16</f>
        <v>45815IN</v>
      </c>
      <c r="C16" s="34">
        <f t="shared" si="12"/>
        <v>45815</v>
      </c>
      <c r="D16" s="14" t="s">
        <v>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>
        <v>1100</v>
      </c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ht="13.5" customHeight="1">
      <c r="B17" s="31" t="str">
        <f t="shared" ref="B17" si="15">C16&amp;D17</f>
        <v>45815OUT</v>
      </c>
      <c r="C17" s="35"/>
      <c r="D17" s="15" t="s">
        <v>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>
        <v>1900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</row>
    <row r="18" spans="2:39" ht="15" customHeight="1">
      <c r="B18" s="31" t="str">
        <f t="shared" ref="B18" si="16">C18&amp;D18</f>
        <v>45816IN</v>
      </c>
      <c r="C18" s="34">
        <f t="shared" si="12"/>
        <v>45816</v>
      </c>
      <c r="D18" s="14" t="s">
        <v>1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2:39" ht="15" customHeight="1">
      <c r="B19" s="31" t="str">
        <f t="shared" ref="B19" si="17">C18&amp;D19</f>
        <v>45816OUT</v>
      </c>
      <c r="C19" s="36"/>
      <c r="D19" s="15" t="s">
        <v>2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</row>
    <row r="20" spans="2:39" ht="15" customHeight="1">
      <c r="B20" s="31" t="str">
        <f t="shared" ref="B20" si="18">C20&amp;D20</f>
        <v>45817IN</v>
      </c>
      <c r="C20" s="34">
        <f>C18+1</f>
        <v>45817</v>
      </c>
      <c r="D20" s="14" t="s">
        <v>1</v>
      </c>
      <c r="E20" s="28">
        <v>1700</v>
      </c>
      <c r="F20" s="28">
        <v>1100</v>
      </c>
      <c r="G20" s="28">
        <v>1000</v>
      </c>
      <c r="H20" s="28">
        <v>1100</v>
      </c>
      <c r="I20" s="28">
        <v>1000</v>
      </c>
      <c r="J20" s="28">
        <v>1100</v>
      </c>
      <c r="K20" s="28">
        <v>900</v>
      </c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>
        <v>1000</v>
      </c>
      <c r="AE20" s="28">
        <v>1100</v>
      </c>
      <c r="AF20" s="28">
        <v>900</v>
      </c>
      <c r="AG20" s="28"/>
      <c r="AH20" s="28"/>
      <c r="AI20" s="28"/>
      <c r="AJ20" s="28"/>
      <c r="AK20" s="28"/>
      <c r="AL20" s="28"/>
      <c r="AM20" s="28"/>
    </row>
    <row r="21" spans="2:39" ht="15" customHeight="1">
      <c r="B21" s="31" t="str">
        <f t="shared" ref="B21" si="19">C20&amp;D21</f>
        <v>45817OUT</v>
      </c>
      <c r="C21" s="35"/>
      <c r="D21" s="15" t="s">
        <v>2</v>
      </c>
      <c r="E21" s="29">
        <v>2100</v>
      </c>
      <c r="F21" s="29">
        <v>2200</v>
      </c>
      <c r="G21" s="29">
        <v>1500</v>
      </c>
      <c r="H21" s="29">
        <v>1800</v>
      </c>
      <c r="I21" s="29">
        <v>1700</v>
      </c>
      <c r="J21" s="29">
        <v>1800</v>
      </c>
      <c r="K21" s="29">
        <v>1800</v>
      </c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>
        <v>1700</v>
      </c>
      <c r="AE21" s="29">
        <v>1800</v>
      </c>
      <c r="AF21" s="29">
        <v>1800</v>
      </c>
      <c r="AG21" s="29"/>
      <c r="AH21" s="29"/>
      <c r="AI21" s="29"/>
      <c r="AJ21" s="29"/>
      <c r="AK21" s="29"/>
      <c r="AL21" s="29"/>
      <c r="AM21" s="29"/>
    </row>
    <row r="22" spans="2:39" ht="15" customHeight="1">
      <c r="B22" s="31" t="str">
        <f t="shared" ref="B22" si="20">C22&amp;D22</f>
        <v>45818IN</v>
      </c>
      <c r="C22" s="34">
        <f t="shared" ref="C22" si="21">C20+1</f>
        <v>45818</v>
      </c>
      <c r="D22" s="14" t="s">
        <v>1</v>
      </c>
      <c r="E22" s="28">
        <v>1700</v>
      </c>
      <c r="F22" s="28">
        <v>1700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2:39" ht="15" customHeight="1">
      <c r="B23" s="31" t="str">
        <f t="shared" ref="B23" si="22">C22&amp;D23</f>
        <v>45818OUT</v>
      </c>
      <c r="C23" s="35"/>
      <c r="D23" s="15" t="s">
        <v>2</v>
      </c>
      <c r="E23" s="29">
        <v>2100</v>
      </c>
      <c r="F23" s="29">
        <v>2300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</row>
    <row r="24" spans="2:39" ht="15" customHeight="1">
      <c r="B24" s="31" t="str">
        <f t="shared" ref="B24" si="23">C24&amp;D24</f>
        <v>45819IN</v>
      </c>
      <c r="C24" s="34">
        <f t="shared" ref="C24" si="24">C22+1</f>
        <v>45819</v>
      </c>
      <c r="D24" s="14" t="s">
        <v>1</v>
      </c>
      <c r="E24" s="28">
        <v>1800</v>
      </c>
      <c r="F24" s="28">
        <v>1700</v>
      </c>
      <c r="G24" s="28">
        <v>1000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2:39" ht="15" customHeight="1">
      <c r="B25" s="31" t="str">
        <f t="shared" ref="B25" si="25">C24&amp;D25</f>
        <v>45819OUT</v>
      </c>
      <c r="C25" s="35"/>
      <c r="D25" s="15" t="s">
        <v>2</v>
      </c>
      <c r="E25" s="29">
        <v>2100</v>
      </c>
      <c r="F25" s="29">
        <v>2300</v>
      </c>
      <c r="G25" s="29">
        <v>1500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</row>
    <row r="26" spans="2:39" ht="15" customHeight="1">
      <c r="B26" s="31" t="str">
        <f t="shared" ref="B26" si="26">C26&amp;D26</f>
        <v>45820IN</v>
      </c>
      <c r="C26" s="34">
        <f t="shared" ref="C26" si="27">C24+1</f>
        <v>45820</v>
      </c>
      <c r="D26" s="14" t="s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2:39" ht="15" customHeight="1">
      <c r="B27" s="31" t="str">
        <f t="shared" ref="B27" si="28">C26&amp;D27</f>
        <v>45820OUT</v>
      </c>
      <c r="C27" s="35"/>
      <c r="D27" s="15" t="s">
        <v>2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2:39" ht="15" customHeight="1">
      <c r="B28" s="31" t="str">
        <f t="shared" ref="B28" si="29">C28&amp;D28</f>
        <v>45821IN</v>
      </c>
      <c r="C28" s="34">
        <f t="shared" ref="C28:C32" si="30">C26+1</f>
        <v>45821</v>
      </c>
      <c r="D28" s="14" t="s">
        <v>1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2:39" ht="15" customHeight="1">
      <c r="B29" s="31" t="str">
        <f t="shared" ref="B29" si="31">C28&amp;D29</f>
        <v>45821OUT</v>
      </c>
      <c r="C29" s="35"/>
      <c r="D29" s="15" t="s">
        <v>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2:39" ht="15" customHeight="1">
      <c r="B30" s="31" t="str">
        <f t="shared" ref="B30" si="32">C30&amp;D30</f>
        <v>45822IN</v>
      </c>
      <c r="C30" s="34">
        <f t="shared" si="30"/>
        <v>45822</v>
      </c>
      <c r="D30" s="14" t="s">
        <v>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2:39" ht="15" customHeight="1">
      <c r="B31" s="31" t="str">
        <f t="shared" ref="B31" si="33">C30&amp;D31</f>
        <v>45822OUT</v>
      </c>
      <c r="C31" s="35"/>
      <c r="D31" s="15" t="s">
        <v>2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2:39" ht="15" customHeight="1">
      <c r="B32" s="31" t="str">
        <f t="shared" ref="B32" si="34">C32&amp;D32</f>
        <v>45823IN</v>
      </c>
      <c r="C32" s="34">
        <f t="shared" si="30"/>
        <v>45823</v>
      </c>
      <c r="D32" s="14" t="s">
        <v>1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2:39" ht="15" customHeight="1">
      <c r="B33" s="31" t="str">
        <f t="shared" ref="B33" si="35">C32&amp;D33</f>
        <v>45823OUT</v>
      </c>
      <c r="C33" s="36"/>
      <c r="D33" s="15" t="s">
        <v>2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2:39" ht="15" customHeight="1">
      <c r="B34" s="31" t="str">
        <f t="shared" ref="B34" si="36">C34&amp;D34</f>
        <v>45824IN</v>
      </c>
      <c r="C34" s="34">
        <f>C32+1</f>
        <v>45824</v>
      </c>
      <c r="D34" s="14" t="s">
        <v>1</v>
      </c>
      <c r="E34" s="28">
        <v>1700</v>
      </c>
      <c r="F34" s="28">
        <v>1100</v>
      </c>
      <c r="G34" s="28">
        <v>1000</v>
      </c>
      <c r="H34" s="28">
        <v>1100</v>
      </c>
      <c r="I34" s="28">
        <v>1000</v>
      </c>
      <c r="J34" s="28">
        <v>1100</v>
      </c>
      <c r="K34" s="28">
        <v>900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>
        <v>1000</v>
      </c>
      <c r="AE34" s="28">
        <v>1100</v>
      </c>
      <c r="AF34" s="28">
        <v>900</v>
      </c>
      <c r="AG34" s="28"/>
      <c r="AH34" s="28"/>
      <c r="AI34" s="28"/>
      <c r="AJ34" s="28"/>
      <c r="AK34" s="28"/>
      <c r="AL34" s="28"/>
      <c r="AM34" s="28"/>
    </row>
    <row r="35" spans="2:39" ht="15" customHeight="1">
      <c r="B35" s="31" t="str">
        <f t="shared" ref="B35" si="37">C34&amp;D35</f>
        <v>45824OUT</v>
      </c>
      <c r="C35" s="35"/>
      <c r="D35" s="15" t="s">
        <v>2</v>
      </c>
      <c r="E35" s="29">
        <v>2100</v>
      </c>
      <c r="F35" s="29">
        <v>2200</v>
      </c>
      <c r="G35" s="29">
        <v>1500</v>
      </c>
      <c r="H35" s="29">
        <v>1800</v>
      </c>
      <c r="I35" s="29">
        <v>1700</v>
      </c>
      <c r="J35" s="29">
        <v>1800</v>
      </c>
      <c r="K35" s="29">
        <v>1800</v>
      </c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>
        <v>1700</v>
      </c>
      <c r="AE35" s="29">
        <v>1800</v>
      </c>
      <c r="AF35" s="29">
        <v>1800</v>
      </c>
      <c r="AG35" s="29"/>
      <c r="AH35" s="29"/>
      <c r="AI35" s="29"/>
      <c r="AJ35" s="29"/>
      <c r="AK35" s="29"/>
      <c r="AL35" s="29"/>
      <c r="AM35" s="29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CE369"/>
  <sheetViews>
    <sheetView showGridLines="0" topLeftCell="A2" zoomScale="115" zoomScaleNormal="115" workbookViewId="0">
      <selection activeCell="CA13" sqref="CA13"/>
    </sheetView>
  </sheetViews>
  <sheetFormatPr defaultColWidth="9" defaultRowHeight="18"/>
  <cols>
    <col min="1" max="1" width="2.69921875" style="1" customWidth="1"/>
    <col min="2" max="2" width="7.19921875" style="1" hidden="1" customWidth="1"/>
    <col min="3" max="3" width="3" style="1" customWidth="1"/>
    <col min="4" max="4" width="11.09765625" style="1" customWidth="1"/>
    <col min="5" max="76" width="1.09765625" style="1" customWidth="1"/>
    <col min="77" max="77" width="2" style="1" customWidth="1"/>
    <col min="78" max="81" width="5.3984375" style="1" customWidth="1"/>
    <col min="82" max="82" width="2.59765625" customWidth="1"/>
    <col min="83" max="83" width="9" style="1" hidden="1" customWidth="1"/>
    <col min="84" max="16384" width="9" style="1"/>
  </cols>
  <sheetData>
    <row r="1" spans="2:83" hidden="1">
      <c r="B1" s="6" t="s">
        <v>30</v>
      </c>
      <c r="E1" s="6">
        <v>600</v>
      </c>
      <c r="F1" s="6">
        <v>615</v>
      </c>
      <c r="G1" s="6">
        <v>630</v>
      </c>
      <c r="H1" s="6">
        <v>645</v>
      </c>
      <c r="I1" s="6">
        <v>700</v>
      </c>
      <c r="J1" s="6">
        <v>715</v>
      </c>
      <c r="K1" s="6">
        <v>730</v>
      </c>
      <c r="L1" s="6">
        <v>745</v>
      </c>
      <c r="M1" s="6">
        <v>800</v>
      </c>
      <c r="N1" s="6">
        <v>815</v>
      </c>
      <c r="O1" s="6">
        <v>830</v>
      </c>
      <c r="P1" s="6">
        <v>845</v>
      </c>
      <c r="Q1" s="6">
        <v>900</v>
      </c>
      <c r="R1" s="6">
        <v>915</v>
      </c>
      <c r="S1" s="6">
        <v>930</v>
      </c>
      <c r="T1" s="6">
        <v>945</v>
      </c>
      <c r="U1" s="6">
        <v>1000</v>
      </c>
      <c r="V1" s="6">
        <v>1015</v>
      </c>
      <c r="W1" s="6">
        <v>1030</v>
      </c>
      <c r="X1" s="6">
        <v>1045</v>
      </c>
      <c r="Y1" s="6">
        <v>1100</v>
      </c>
      <c r="Z1" s="6">
        <v>1115</v>
      </c>
      <c r="AA1" s="6">
        <v>1130</v>
      </c>
      <c r="AB1" s="6">
        <v>1145</v>
      </c>
      <c r="AC1" s="6">
        <v>1200</v>
      </c>
      <c r="AD1" s="6">
        <v>1215</v>
      </c>
      <c r="AE1" s="6">
        <v>1230</v>
      </c>
      <c r="AF1" s="6">
        <v>1245</v>
      </c>
      <c r="AG1" s="6">
        <v>1300</v>
      </c>
      <c r="AH1" s="6">
        <v>1315</v>
      </c>
      <c r="AI1" s="6">
        <v>1330</v>
      </c>
      <c r="AJ1" s="6">
        <v>1345</v>
      </c>
      <c r="AK1" s="6">
        <v>1400</v>
      </c>
      <c r="AL1" s="6">
        <v>1415</v>
      </c>
      <c r="AM1" s="6">
        <v>1430</v>
      </c>
      <c r="AN1" s="6">
        <v>1445</v>
      </c>
      <c r="AO1" s="6">
        <v>1500</v>
      </c>
      <c r="AP1" s="6">
        <v>1515</v>
      </c>
      <c r="AQ1" s="6">
        <v>1530</v>
      </c>
      <c r="AR1" s="6">
        <v>1545</v>
      </c>
      <c r="AS1" s="6">
        <v>1600</v>
      </c>
      <c r="AT1" s="6">
        <v>1615</v>
      </c>
      <c r="AU1" s="6">
        <v>1630</v>
      </c>
      <c r="AV1" s="6">
        <v>1645</v>
      </c>
      <c r="AW1" s="6">
        <v>1700</v>
      </c>
      <c r="AX1" s="6">
        <v>1715</v>
      </c>
      <c r="AY1" s="6">
        <v>1730</v>
      </c>
      <c r="AZ1" s="6">
        <v>1745</v>
      </c>
      <c r="BA1" s="6">
        <v>1800</v>
      </c>
      <c r="BB1" s="6">
        <v>1815</v>
      </c>
      <c r="BC1" s="6">
        <v>1830</v>
      </c>
      <c r="BD1" s="6">
        <v>1845</v>
      </c>
      <c r="BE1" s="6">
        <v>1900</v>
      </c>
      <c r="BF1" s="6">
        <v>1915</v>
      </c>
      <c r="BG1" s="6">
        <v>1930</v>
      </c>
      <c r="BH1" s="6">
        <v>1945</v>
      </c>
      <c r="BI1" s="6">
        <v>2000</v>
      </c>
      <c r="BJ1" s="6">
        <v>2015</v>
      </c>
      <c r="BK1" s="6">
        <v>2030</v>
      </c>
      <c r="BL1" s="6">
        <v>2045</v>
      </c>
      <c r="BM1" s="6">
        <v>2100</v>
      </c>
      <c r="BN1" s="6">
        <v>2115</v>
      </c>
      <c r="BO1" s="6">
        <v>2130</v>
      </c>
      <c r="BP1" s="6">
        <v>2145</v>
      </c>
      <c r="BQ1" s="6">
        <v>2200</v>
      </c>
      <c r="BR1" s="6">
        <v>2215</v>
      </c>
      <c r="BS1" s="6">
        <v>2230</v>
      </c>
      <c r="BT1" s="6">
        <v>2245</v>
      </c>
      <c r="BU1" s="6">
        <v>2300</v>
      </c>
      <c r="BV1" s="6">
        <v>2315</v>
      </c>
      <c r="BW1" s="6">
        <v>2330</v>
      </c>
      <c r="BX1" s="6">
        <v>2345</v>
      </c>
    </row>
    <row r="2" spans="2:83">
      <c r="BZ2" s="67" t="s">
        <v>29</v>
      </c>
      <c r="CA2" s="67"/>
      <c r="CB2" s="66" t="s">
        <v>28</v>
      </c>
      <c r="CC2" s="66"/>
    </row>
    <row r="3" spans="2:83" ht="24.6">
      <c r="B3" s="6" t="s">
        <v>27</v>
      </c>
      <c r="C3" s="68">
        <f>希望シフト!C4</f>
        <v>45809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Z3" s="63" t="s">
        <v>26</v>
      </c>
      <c r="CA3" s="63"/>
      <c r="CB3" s="64" t="s">
        <v>24</v>
      </c>
      <c r="CC3" s="64"/>
    </row>
    <row r="4" spans="2:83">
      <c r="B4" s="1">
        <v>2</v>
      </c>
      <c r="C4" s="3"/>
      <c r="D4" s="32" t="s">
        <v>0</v>
      </c>
      <c r="E4" s="65" t="s">
        <v>75</v>
      </c>
      <c r="F4" s="65"/>
      <c r="G4" s="65"/>
      <c r="H4" s="65"/>
      <c r="I4" s="65" t="s">
        <v>73</v>
      </c>
      <c r="J4" s="65"/>
      <c r="K4" s="65"/>
      <c r="L4" s="65"/>
      <c r="M4" s="65" t="s">
        <v>71</v>
      </c>
      <c r="N4" s="65"/>
      <c r="O4" s="65"/>
      <c r="P4" s="65"/>
      <c r="Q4" s="65" t="s">
        <v>9</v>
      </c>
      <c r="R4" s="65"/>
      <c r="S4" s="65"/>
      <c r="T4" s="65"/>
      <c r="U4" s="65" t="s">
        <v>10</v>
      </c>
      <c r="V4" s="65"/>
      <c r="W4" s="65"/>
      <c r="X4" s="65"/>
      <c r="Y4" s="65" t="s">
        <v>11</v>
      </c>
      <c r="Z4" s="65"/>
      <c r="AA4" s="65"/>
      <c r="AB4" s="65"/>
      <c r="AC4" s="65" t="s">
        <v>12</v>
      </c>
      <c r="AD4" s="65"/>
      <c r="AE4" s="65"/>
      <c r="AF4" s="65"/>
      <c r="AG4" s="65" t="s">
        <v>13</v>
      </c>
      <c r="AH4" s="65"/>
      <c r="AI4" s="65"/>
      <c r="AJ4" s="65"/>
      <c r="AK4" s="65" t="s">
        <v>14</v>
      </c>
      <c r="AL4" s="65"/>
      <c r="AM4" s="65"/>
      <c r="AN4" s="65"/>
      <c r="AO4" s="65" t="s">
        <v>15</v>
      </c>
      <c r="AP4" s="65"/>
      <c r="AQ4" s="65"/>
      <c r="AR4" s="65"/>
      <c r="AS4" s="65" t="s">
        <v>23</v>
      </c>
      <c r="AT4" s="65"/>
      <c r="AU4" s="65"/>
      <c r="AV4" s="65"/>
      <c r="AW4" s="65" t="s">
        <v>22</v>
      </c>
      <c r="AX4" s="65"/>
      <c r="AY4" s="65"/>
      <c r="AZ4" s="65"/>
      <c r="BA4" s="65" t="s">
        <v>21</v>
      </c>
      <c r="BB4" s="65"/>
      <c r="BC4" s="65"/>
      <c r="BD4" s="65"/>
      <c r="BE4" s="65" t="s">
        <v>20</v>
      </c>
      <c r="BF4" s="65"/>
      <c r="BG4" s="65"/>
      <c r="BH4" s="65"/>
      <c r="BI4" s="65" t="s">
        <v>19</v>
      </c>
      <c r="BJ4" s="65"/>
      <c r="BK4" s="65"/>
      <c r="BL4" s="65"/>
      <c r="BM4" s="65" t="s">
        <v>18</v>
      </c>
      <c r="BN4" s="65"/>
      <c r="BO4" s="65"/>
      <c r="BP4" s="65"/>
      <c r="BQ4" s="65" t="s">
        <v>17</v>
      </c>
      <c r="BR4" s="65"/>
      <c r="BS4" s="65"/>
      <c r="BT4" s="65"/>
      <c r="BU4" s="65" t="s">
        <v>16</v>
      </c>
      <c r="BV4" s="65"/>
      <c r="BW4" s="65"/>
      <c r="BX4" s="65"/>
      <c r="BZ4" s="7" t="s">
        <v>1</v>
      </c>
      <c r="CA4" s="8" t="s">
        <v>25</v>
      </c>
      <c r="CB4" s="7" t="s">
        <v>1</v>
      </c>
      <c r="CC4" s="8" t="s">
        <v>25</v>
      </c>
      <c r="CE4" s="6" t="s">
        <v>27</v>
      </c>
    </row>
    <row r="5" spans="2:83">
      <c r="B5" s="1" t="str">
        <f>$C3&amp;"-"&amp;C5</f>
        <v>45809-1</v>
      </c>
      <c r="C5" s="3">
        <v>1</v>
      </c>
      <c r="D5" s="2" t="str">
        <f>HLOOKUP(C5,集計シート!$B$2:$V$35,B4,0)</f>
        <v>A子</v>
      </c>
      <c r="E5" s="9" t="str">
        <f t="shared" ref="E5:Z24" si="0">IF(AND(E$1&gt;=$CB5,E$1&lt;$CC5),"■","")</f>
        <v>■</v>
      </c>
      <c r="F5" s="10" t="str">
        <f t="shared" si="0"/>
        <v>■</v>
      </c>
      <c r="G5" s="10" t="str">
        <f t="shared" si="0"/>
        <v>■</v>
      </c>
      <c r="H5" s="11" t="str">
        <f t="shared" si="0"/>
        <v>■</v>
      </c>
      <c r="I5" s="9" t="str">
        <f t="shared" ref="I5:L24" si="1">IF(AND(I$1&gt;=$CB5,I$1&lt;$CC5),"■","")</f>
        <v>■</v>
      </c>
      <c r="J5" s="10" t="str">
        <f t="shared" si="1"/>
        <v>■</v>
      </c>
      <c r="K5" s="10" t="str">
        <f t="shared" si="1"/>
        <v>■</v>
      </c>
      <c r="L5" s="11" t="str">
        <f t="shared" si="1"/>
        <v>■</v>
      </c>
      <c r="M5" s="9" t="str">
        <f t="shared" ref="M5:P24" si="2">IF(AND(M$1&gt;=$CB5,M$1&lt;$CC5),"■","")</f>
        <v>■</v>
      </c>
      <c r="N5" s="10" t="str">
        <f t="shared" si="2"/>
        <v>■</v>
      </c>
      <c r="O5" s="10" t="str">
        <f t="shared" si="2"/>
        <v>■</v>
      </c>
      <c r="P5" s="11" t="str">
        <f t="shared" si="2"/>
        <v>■</v>
      </c>
      <c r="Q5" s="9" t="str">
        <f t="shared" si="0"/>
        <v>■</v>
      </c>
      <c r="R5" s="10" t="str">
        <f t="shared" si="0"/>
        <v>■</v>
      </c>
      <c r="S5" s="10" t="str">
        <f t="shared" si="0"/>
        <v>■</v>
      </c>
      <c r="T5" s="11" t="str">
        <f t="shared" si="0"/>
        <v>■</v>
      </c>
      <c r="U5" s="9" t="str">
        <f t="shared" si="0"/>
        <v>■</v>
      </c>
      <c r="V5" s="10" t="str">
        <f t="shared" si="0"/>
        <v>■</v>
      </c>
      <c r="W5" s="10" t="str">
        <f t="shared" si="0"/>
        <v>■</v>
      </c>
      <c r="X5" s="11" t="str">
        <f t="shared" si="0"/>
        <v>■</v>
      </c>
      <c r="Y5" s="9" t="str">
        <f t="shared" si="0"/>
        <v>■</v>
      </c>
      <c r="Z5" s="10" t="str">
        <f t="shared" si="0"/>
        <v>■</v>
      </c>
      <c r="AA5" s="10" t="str">
        <f t="shared" ref="AA5:AJ24" si="3">IF(AND(AA$1&gt;=$CB5,AA$1&lt;$CC5),"■","")</f>
        <v>■</v>
      </c>
      <c r="AB5" s="11" t="str">
        <f t="shared" si="3"/>
        <v>■</v>
      </c>
      <c r="AC5" s="40" t="str">
        <f t="shared" si="3"/>
        <v>■</v>
      </c>
      <c r="AD5" s="41" t="str">
        <f t="shared" si="3"/>
        <v>■</v>
      </c>
      <c r="AE5" s="41" t="str">
        <f t="shared" si="3"/>
        <v>■</v>
      </c>
      <c r="AF5" s="42" t="str">
        <f t="shared" si="3"/>
        <v>■</v>
      </c>
      <c r="AG5" s="9" t="str">
        <f t="shared" si="3"/>
        <v>■</v>
      </c>
      <c r="AH5" s="10" t="str">
        <f t="shared" si="3"/>
        <v>■</v>
      </c>
      <c r="AI5" s="10" t="str">
        <f t="shared" si="3"/>
        <v>■</v>
      </c>
      <c r="AJ5" s="11" t="str">
        <f t="shared" si="3"/>
        <v>■</v>
      </c>
      <c r="AK5" s="9" t="str">
        <f t="shared" ref="AK5:AT24" si="4">IF(AND(AK$1&gt;=$CB5,AK$1&lt;$CC5),"■","")</f>
        <v>■</v>
      </c>
      <c r="AL5" s="10" t="str">
        <f t="shared" si="4"/>
        <v>■</v>
      </c>
      <c r="AM5" s="10" t="str">
        <f t="shared" si="4"/>
        <v>■</v>
      </c>
      <c r="AN5" s="11" t="str">
        <f t="shared" si="4"/>
        <v>■</v>
      </c>
      <c r="AO5" s="9" t="str">
        <f t="shared" si="4"/>
        <v>■</v>
      </c>
      <c r="AP5" s="10" t="str">
        <f t="shared" si="4"/>
        <v>■</v>
      </c>
      <c r="AQ5" s="10" t="str">
        <f t="shared" si="4"/>
        <v>■</v>
      </c>
      <c r="AR5" s="11" t="str">
        <f t="shared" si="4"/>
        <v>■</v>
      </c>
      <c r="AS5" s="9" t="str">
        <f t="shared" si="4"/>
        <v>■</v>
      </c>
      <c r="AT5" s="10" t="str">
        <f t="shared" si="4"/>
        <v>■</v>
      </c>
      <c r="AU5" s="10" t="str">
        <f t="shared" ref="AU5:BD24" si="5">IF(AND(AU$1&gt;=$CB5,AU$1&lt;$CC5),"■","")</f>
        <v>■</v>
      </c>
      <c r="AV5" s="11" t="str">
        <f t="shared" si="5"/>
        <v>■</v>
      </c>
      <c r="AW5" s="9" t="str">
        <f t="shared" si="5"/>
        <v>■</v>
      </c>
      <c r="AX5" s="10" t="str">
        <f t="shared" si="5"/>
        <v>■</v>
      </c>
      <c r="AY5" s="10" t="str">
        <f t="shared" si="5"/>
        <v>■</v>
      </c>
      <c r="AZ5" s="11" t="str">
        <f t="shared" si="5"/>
        <v>■</v>
      </c>
      <c r="BA5" s="9" t="str">
        <f t="shared" si="5"/>
        <v>■</v>
      </c>
      <c r="BB5" s="10" t="str">
        <f t="shared" si="5"/>
        <v>■</v>
      </c>
      <c r="BC5" s="10" t="str">
        <f t="shared" si="5"/>
        <v/>
      </c>
      <c r="BD5" s="11" t="str">
        <f t="shared" si="5"/>
        <v/>
      </c>
      <c r="BE5" s="9" t="str">
        <f t="shared" ref="BE5:BN24" si="6">IF(AND(BE$1&gt;=$CB5,BE$1&lt;$CC5),"■","")</f>
        <v/>
      </c>
      <c r="BF5" s="10" t="str">
        <f t="shared" si="6"/>
        <v/>
      </c>
      <c r="BG5" s="10" t="str">
        <f t="shared" si="6"/>
        <v/>
      </c>
      <c r="BH5" s="11" t="str">
        <f t="shared" si="6"/>
        <v/>
      </c>
      <c r="BI5" s="9" t="str">
        <f t="shared" si="6"/>
        <v/>
      </c>
      <c r="BJ5" s="10" t="str">
        <f t="shared" si="6"/>
        <v/>
      </c>
      <c r="BK5" s="10" t="str">
        <f t="shared" si="6"/>
        <v/>
      </c>
      <c r="BL5" s="11" t="str">
        <f t="shared" si="6"/>
        <v/>
      </c>
      <c r="BM5" s="9" t="str">
        <f t="shared" si="6"/>
        <v/>
      </c>
      <c r="BN5" s="10" t="str">
        <f t="shared" si="6"/>
        <v/>
      </c>
      <c r="BO5" s="10" t="str">
        <f t="shared" ref="BO5:BX24" si="7">IF(AND(BO$1&gt;=$CB5,BO$1&lt;$CC5),"■","")</f>
        <v/>
      </c>
      <c r="BP5" s="11" t="str">
        <f t="shared" si="7"/>
        <v/>
      </c>
      <c r="BQ5" s="9" t="str">
        <f t="shared" si="7"/>
        <v/>
      </c>
      <c r="BR5" s="10" t="str">
        <f t="shared" si="7"/>
        <v/>
      </c>
      <c r="BS5" s="10" t="str">
        <f t="shared" si="7"/>
        <v/>
      </c>
      <c r="BT5" s="11" t="str">
        <f t="shared" si="7"/>
        <v/>
      </c>
      <c r="BU5" s="9" t="str">
        <f t="shared" si="7"/>
        <v/>
      </c>
      <c r="BV5" s="10" t="str">
        <f t="shared" si="7"/>
        <v/>
      </c>
      <c r="BW5" s="10" t="str">
        <f t="shared" si="7"/>
        <v/>
      </c>
      <c r="BX5" s="11" t="str">
        <f t="shared" si="7"/>
        <v/>
      </c>
      <c r="BZ5" s="25">
        <v>630</v>
      </c>
      <c r="CA5" s="26">
        <v>1630</v>
      </c>
      <c r="CB5" s="4">
        <f>IF(D5="","",VLOOKUP(C3&amp;CB$4,希望シフト!$B$4:$AM$35,$CE5,0))</f>
        <v>600</v>
      </c>
      <c r="CC5" s="5">
        <f>IF(D5="","",VLOOKUP(C3&amp;CC$4,希望シフト!$B$4:$AM$35,$CE5,0))</f>
        <v>1830</v>
      </c>
      <c r="CE5" s="6">
        <f>MATCH(D5,希望シフト!$B$3:$AM$3,0)</f>
        <v>4</v>
      </c>
    </row>
    <row r="6" spans="2:83">
      <c r="B6" s="1" t="str">
        <f>$C3&amp;"-"&amp;C6</f>
        <v>45809-2</v>
      </c>
      <c r="C6" s="3">
        <v>2</v>
      </c>
      <c r="D6" s="2" t="str">
        <f>HLOOKUP(C6,集計シート!$B$2:$V$35,B4,0)</f>
        <v>B子</v>
      </c>
      <c r="E6" s="9" t="str">
        <f t="shared" si="0"/>
        <v/>
      </c>
      <c r="F6" s="10" t="str">
        <f t="shared" si="0"/>
        <v/>
      </c>
      <c r="G6" s="10" t="str">
        <f t="shared" si="0"/>
        <v/>
      </c>
      <c r="H6" s="11" t="str">
        <f t="shared" si="0"/>
        <v/>
      </c>
      <c r="I6" s="9" t="str">
        <f t="shared" si="1"/>
        <v/>
      </c>
      <c r="J6" s="10" t="str">
        <f t="shared" si="1"/>
        <v/>
      </c>
      <c r="K6" s="10" t="str">
        <f t="shared" si="1"/>
        <v/>
      </c>
      <c r="L6" s="11" t="str">
        <f t="shared" si="1"/>
        <v/>
      </c>
      <c r="M6" s="9" t="str">
        <f t="shared" si="2"/>
        <v/>
      </c>
      <c r="N6" s="10" t="str">
        <f t="shared" si="2"/>
        <v/>
      </c>
      <c r="O6" s="10" t="str">
        <f t="shared" si="2"/>
        <v/>
      </c>
      <c r="P6" s="11" t="str">
        <f t="shared" si="2"/>
        <v/>
      </c>
      <c r="Q6" s="9" t="str">
        <f t="shared" si="0"/>
        <v/>
      </c>
      <c r="R6" s="10" t="str">
        <f t="shared" si="0"/>
        <v/>
      </c>
      <c r="S6" s="10" t="str">
        <f t="shared" si="0"/>
        <v/>
      </c>
      <c r="T6" s="11" t="str">
        <f t="shared" si="0"/>
        <v/>
      </c>
      <c r="U6" s="9" t="str">
        <f t="shared" si="0"/>
        <v/>
      </c>
      <c r="V6" s="10" t="str">
        <f t="shared" si="0"/>
        <v/>
      </c>
      <c r="W6" s="10" t="str">
        <f t="shared" si="0"/>
        <v/>
      </c>
      <c r="X6" s="11" t="str">
        <f t="shared" si="0"/>
        <v/>
      </c>
      <c r="Y6" s="9" t="str">
        <f t="shared" si="0"/>
        <v/>
      </c>
      <c r="Z6" s="10" t="str">
        <f t="shared" si="0"/>
        <v/>
      </c>
      <c r="AA6" s="10" t="str">
        <f t="shared" si="3"/>
        <v/>
      </c>
      <c r="AB6" s="11" t="str">
        <f t="shared" si="3"/>
        <v/>
      </c>
      <c r="AC6" s="9" t="str">
        <f t="shared" si="3"/>
        <v/>
      </c>
      <c r="AD6" s="10" t="str">
        <f t="shared" si="3"/>
        <v/>
      </c>
      <c r="AE6" s="10" t="str">
        <f t="shared" si="3"/>
        <v/>
      </c>
      <c r="AF6" s="11" t="str">
        <f t="shared" si="3"/>
        <v/>
      </c>
      <c r="AG6" s="9" t="str">
        <f t="shared" si="3"/>
        <v/>
      </c>
      <c r="AH6" s="10" t="str">
        <f t="shared" si="3"/>
        <v/>
      </c>
      <c r="AI6" s="10" t="str">
        <f t="shared" si="3"/>
        <v/>
      </c>
      <c r="AJ6" s="11" t="str">
        <f t="shared" si="3"/>
        <v/>
      </c>
      <c r="AK6" s="9" t="str">
        <f t="shared" si="4"/>
        <v/>
      </c>
      <c r="AL6" s="10" t="str">
        <f t="shared" si="4"/>
        <v/>
      </c>
      <c r="AM6" s="10" t="str">
        <f t="shared" si="4"/>
        <v/>
      </c>
      <c r="AN6" s="11" t="str">
        <f t="shared" si="4"/>
        <v/>
      </c>
      <c r="AO6" s="9" t="str">
        <f t="shared" si="4"/>
        <v/>
      </c>
      <c r="AP6" s="10" t="str">
        <f t="shared" si="4"/>
        <v/>
      </c>
      <c r="AQ6" s="10" t="str">
        <f t="shared" si="4"/>
        <v/>
      </c>
      <c r="AR6" s="11" t="str">
        <f t="shared" si="4"/>
        <v/>
      </c>
      <c r="AS6" s="9" t="str">
        <f t="shared" si="4"/>
        <v/>
      </c>
      <c r="AT6" s="10" t="str">
        <f t="shared" si="4"/>
        <v/>
      </c>
      <c r="AU6" s="10" t="str">
        <f t="shared" si="5"/>
        <v/>
      </c>
      <c r="AV6" s="11" t="str">
        <f t="shared" si="5"/>
        <v/>
      </c>
      <c r="AW6" s="9" t="str">
        <f t="shared" si="5"/>
        <v/>
      </c>
      <c r="AX6" s="10" t="str">
        <f t="shared" si="5"/>
        <v/>
      </c>
      <c r="AY6" s="10" t="str">
        <f t="shared" si="5"/>
        <v/>
      </c>
      <c r="AZ6" s="11" t="str">
        <f t="shared" si="5"/>
        <v/>
      </c>
      <c r="BA6" s="9" t="str">
        <f t="shared" si="5"/>
        <v>■</v>
      </c>
      <c r="BB6" s="10" t="str">
        <f t="shared" si="5"/>
        <v>■</v>
      </c>
      <c r="BC6" s="10" t="str">
        <f t="shared" si="5"/>
        <v>■</v>
      </c>
      <c r="BD6" s="11" t="str">
        <f t="shared" si="5"/>
        <v>■</v>
      </c>
      <c r="BE6" s="9" t="str">
        <f t="shared" si="6"/>
        <v>■</v>
      </c>
      <c r="BF6" s="10" t="str">
        <f t="shared" si="6"/>
        <v>■</v>
      </c>
      <c r="BG6" s="10" t="str">
        <f t="shared" si="6"/>
        <v>■</v>
      </c>
      <c r="BH6" s="11" t="str">
        <f t="shared" si="6"/>
        <v>■</v>
      </c>
      <c r="BI6" s="9" t="str">
        <f t="shared" si="6"/>
        <v>■</v>
      </c>
      <c r="BJ6" s="10" t="str">
        <f t="shared" si="6"/>
        <v>■</v>
      </c>
      <c r="BK6" s="10" t="str">
        <f t="shared" si="6"/>
        <v>■</v>
      </c>
      <c r="BL6" s="11" t="str">
        <f t="shared" si="6"/>
        <v>■</v>
      </c>
      <c r="BM6" s="9" t="str">
        <f t="shared" si="6"/>
        <v>■</v>
      </c>
      <c r="BN6" s="10" t="str">
        <f t="shared" si="6"/>
        <v>■</v>
      </c>
      <c r="BO6" s="10" t="str">
        <f t="shared" si="7"/>
        <v>■</v>
      </c>
      <c r="BP6" s="11" t="str">
        <f t="shared" si="7"/>
        <v>■</v>
      </c>
      <c r="BQ6" s="9" t="str">
        <f t="shared" si="7"/>
        <v/>
      </c>
      <c r="BR6" s="10" t="str">
        <f t="shared" si="7"/>
        <v/>
      </c>
      <c r="BS6" s="10" t="str">
        <f t="shared" si="7"/>
        <v/>
      </c>
      <c r="BT6" s="11" t="str">
        <f t="shared" si="7"/>
        <v/>
      </c>
      <c r="BU6" s="9" t="str">
        <f t="shared" si="7"/>
        <v/>
      </c>
      <c r="BV6" s="10" t="str">
        <f t="shared" si="7"/>
        <v/>
      </c>
      <c r="BW6" s="10" t="str">
        <f t="shared" si="7"/>
        <v/>
      </c>
      <c r="BX6" s="11" t="str">
        <f t="shared" si="7"/>
        <v/>
      </c>
      <c r="BZ6" s="25">
        <v>1800</v>
      </c>
      <c r="CA6" s="26">
        <v>2300</v>
      </c>
      <c r="CB6" s="4">
        <f>IF(D6="","",VLOOKUP(C3&amp;CB$4,希望シフト!$B$4:$AM$35,$CE6,0))</f>
        <v>1800</v>
      </c>
      <c r="CC6" s="5">
        <f>IF(D6="","",VLOOKUP(C3&amp;CC$4,希望シフト!$B$4:$AM$35,$CE6,0))</f>
        <v>2200</v>
      </c>
      <c r="CE6" s="6">
        <f>MATCH(D6,希望シフト!$B$3:$AM$3,0)</f>
        <v>5</v>
      </c>
    </row>
    <row r="7" spans="2:83">
      <c r="B7" s="1" t="str">
        <f>$C3&amp;"-"&amp;C7</f>
        <v>45809-3</v>
      </c>
      <c r="C7" s="3">
        <v>3</v>
      </c>
      <c r="D7" s="2" t="str">
        <f>HLOOKUP(C7,集計シート!$B$2:$V$35,B4,0)</f>
        <v>C太郎</v>
      </c>
      <c r="E7" s="9" t="str">
        <f t="shared" si="0"/>
        <v/>
      </c>
      <c r="F7" s="10" t="str">
        <f t="shared" si="0"/>
        <v/>
      </c>
      <c r="G7" s="10" t="str">
        <f t="shared" si="0"/>
        <v/>
      </c>
      <c r="H7" s="11" t="str">
        <f t="shared" si="0"/>
        <v>■</v>
      </c>
      <c r="I7" s="9" t="str">
        <f t="shared" si="1"/>
        <v>■</v>
      </c>
      <c r="J7" s="10" t="str">
        <f t="shared" si="1"/>
        <v>■</v>
      </c>
      <c r="K7" s="10" t="str">
        <f t="shared" si="1"/>
        <v>■</v>
      </c>
      <c r="L7" s="11" t="str">
        <f t="shared" si="1"/>
        <v>■</v>
      </c>
      <c r="M7" s="9" t="str">
        <f t="shared" si="2"/>
        <v>■</v>
      </c>
      <c r="N7" s="10" t="str">
        <f t="shared" si="2"/>
        <v>■</v>
      </c>
      <c r="O7" s="10" t="str">
        <f t="shared" si="2"/>
        <v>■</v>
      </c>
      <c r="P7" s="11" t="str">
        <f t="shared" si="2"/>
        <v>■</v>
      </c>
      <c r="Q7" s="9" t="str">
        <f t="shared" si="0"/>
        <v>■</v>
      </c>
      <c r="R7" s="10" t="str">
        <f t="shared" si="0"/>
        <v>■</v>
      </c>
      <c r="S7" s="10" t="str">
        <f t="shared" si="0"/>
        <v>■</v>
      </c>
      <c r="T7" s="11" t="str">
        <f t="shared" si="0"/>
        <v>■</v>
      </c>
      <c r="U7" s="9" t="str">
        <f t="shared" si="0"/>
        <v>■</v>
      </c>
      <c r="V7" s="10" t="str">
        <f t="shared" si="0"/>
        <v>■</v>
      </c>
      <c r="W7" s="10" t="str">
        <f t="shared" si="0"/>
        <v>■</v>
      </c>
      <c r="X7" s="11" t="str">
        <f t="shared" si="0"/>
        <v>■</v>
      </c>
      <c r="Y7" s="9" t="str">
        <f t="shared" si="0"/>
        <v>■</v>
      </c>
      <c r="Z7" s="10" t="str">
        <f t="shared" si="0"/>
        <v>■</v>
      </c>
      <c r="AA7" s="10" t="str">
        <f t="shared" si="3"/>
        <v>■</v>
      </c>
      <c r="AB7" s="11" t="str">
        <f t="shared" si="3"/>
        <v>■</v>
      </c>
      <c r="AC7" s="9" t="str">
        <f t="shared" si="3"/>
        <v>■</v>
      </c>
      <c r="AD7" s="10" t="str">
        <f t="shared" si="3"/>
        <v>■</v>
      </c>
      <c r="AE7" s="10" t="str">
        <f t="shared" si="3"/>
        <v>■</v>
      </c>
      <c r="AF7" s="11" t="str">
        <f t="shared" si="3"/>
        <v>■</v>
      </c>
      <c r="AG7" s="9" t="str">
        <f t="shared" si="3"/>
        <v>■</v>
      </c>
      <c r="AH7" s="10" t="str">
        <f t="shared" si="3"/>
        <v>■</v>
      </c>
      <c r="AI7" s="10" t="str">
        <f t="shared" si="3"/>
        <v>■</v>
      </c>
      <c r="AJ7" s="11" t="str">
        <f t="shared" si="3"/>
        <v>■</v>
      </c>
      <c r="AK7" s="9" t="str">
        <f t="shared" si="4"/>
        <v>■</v>
      </c>
      <c r="AL7" s="10" t="str">
        <f t="shared" si="4"/>
        <v>■</v>
      </c>
      <c r="AM7" s="10" t="str">
        <f t="shared" si="4"/>
        <v>■</v>
      </c>
      <c r="AN7" s="11" t="str">
        <f t="shared" si="4"/>
        <v>■</v>
      </c>
      <c r="AO7" s="9" t="str">
        <f t="shared" si="4"/>
        <v/>
      </c>
      <c r="AP7" s="10" t="str">
        <f t="shared" si="4"/>
        <v/>
      </c>
      <c r="AQ7" s="10" t="str">
        <f t="shared" si="4"/>
        <v/>
      </c>
      <c r="AR7" s="11" t="str">
        <f t="shared" si="4"/>
        <v/>
      </c>
      <c r="AS7" s="9" t="str">
        <f t="shared" si="4"/>
        <v/>
      </c>
      <c r="AT7" s="10" t="str">
        <f t="shared" si="4"/>
        <v/>
      </c>
      <c r="AU7" s="10" t="str">
        <f t="shared" si="5"/>
        <v/>
      </c>
      <c r="AV7" s="11" t="str">
        <f t="shared" si="5"/>
        <v/>
      </c>
      <c r="AW7" s="9" t="str">
        <f t="shared" si="5"/>
        <v/>
      </c>
      <c r="AX7" s="10" t="str">
        <f t="shared" si="5"/>
        <v/>
      </c>
      <c r="AY7" s="10" t="str">
        <f t="shared" si="5"/>
        <v/>
      </c>
      <c r="AZ7" s="11" t="str">
        <f t="shared" si="5"/>
        <v/>
      </c>
      <c r="BA7" s="9" t="str">
        <f t="shared" si="5"/>
        <v/>
      </c>
      <c r="BB7" s="10" t="str">
        <f t="shared" si="5"/>
        <v/>
      </c>
      <c r="BC7" s="10" t="str">
        <f t="shared" si="5"/>
        <v/>
      </c>
      <c r="BD7" s="11" t="str">
        <f t="shared" si="5"/>
        <v/>
      </c>
      <c r="BE7" s="9" t="str">
        <f t="shared" si="6"/>
        <v/>
      </c>
      <c r="BF7" s="10" t="str">
        <f t="shared" si="6"/>
        <v/>
      </c>
      <c r="BG7" s="10" t="str">
        <f t="shared" si="6"/>
        <v/>
      </c>
      <c r="BH7" s="11" t="str">
        <f t="shared" si="6"/>
        <v/>
      </c>
      <c r="BI7" s="9" t="str">
        <f t="shared" si="6"/>
        <v/>
      </c>
      <c r="BJ7" s="10" t="str">
        <f t="shared" si="6"/>
        <v/>
      </c>
      <c r="BK7" s="10" t="str">
        <f t="shared" si="6"/>
        <v/>
      </c>
      <c r="BL7" s="11" t="str">
        <f t="shared" si="6"/>
        <v/>
      </c>
      <c r="BM7" s="9" t="str">
        <f t="shared" si="6"/>
        <v/>
      </c>
      <c r="BN7" s="10" t="str">
        <f t="shared" si="6"/>
        <v/>
      </c>
      <c r="BO7" s="10" t="str">
        <f t="shared" si="7"/>
        <v/>
      </c>
      <c r="BP7" s="11" t="str">
        <f t="shared" si="7"/>
        <v/>
      </c>
      <c r="BQ7" s="9" t="str">
        <f t="shared" si="7"/>
        <v/>
      </c>
      <c r="BR7" s="10" t="str">
        <f t="shared" si="7"/>
        <v/>
      </c>
      <c r="BS7" s="10" t="str">
        <f t="shared" si="7"/>
        <v/>
      </c>
      <c r="BT7" s="11" t="str">
        <f t="shared" si="7"/>
        <v/>
      </c>
      <c r="BU7" s="9" t="str">
        <f t="shared" si="7"/>
        <v/>
      </c>
      <c r="BV7" s="10" t="str">
        <f t="shared" si="7"/>
        <v/>
      </c>
      <c r="BW7" s="10" t="str">
        <f t="shared" si="7"/>
        <v/>
      </c>
      <c r="BX7" s="11" t="str">
        <f t="shared" si="7"/>
        <v/>
      </c>
      <c r="BZ7" s="25">
        <v>1100</v>
      </c>
      <c r="CA7" s="26">
        <v>1600</v>
      </c>
      <c r="CB7" s="4">
        <f>IF(D7="","",VLOOKUP(C3&amp;CB$4,希望シフト!$B$4:$AM$35,$CE7,0))</f>
        <v>645</v>
      </c>
      <c r="CC7" s="5">
        <f>IF(D7="","",VLOOKUP(C3&amp;CC$4,希望シフト!$B$4:$AM$35,$CE7,0))</f>
        <v>1500</v>
      </c>
      <c r="CE7" s="6">
        <f>MATCH(D7,希望シフト!$B$3:$AM$3,0)</f>
        <v>6</v>
      </c>
    </row>
    <row r="8" spans="2:83">
      <c r="B8" s="1" t="str">
        <f>$C3&amp;"-"&amp;C8</f>
        <v>45809-4</v>
      </c>
      <c r="C8" s="3">
        <v>4</v>
      </c>
      <c r="D8" s="2" t="str">
        <f>HLOOKUP(C8,集計シート!$B$2:$V$35,B4,0)</f>
        <v>D太郎</v>
      </c>
      <c r="E8" s="9" t="str">
        <f t="shared" si="0"/>
        <v/>
      </c>
      <c r="F8" s="10" t="str">
        <f t="shared" si="0"/>
        <v/>
      </c>
      <c r="G8" s="10" t="str">
        <f t="shared" si="0"/>
        <v/>
      </c>
      <c r="H8" s="11" t="str">
        <f t="shared" si="0"/>
        <v/>
      </c>
      <c r="I8" s="9" t="str">
        <f t="shared" si="1"/>
        <v/>
      </c>
      <c r="J8" s="10" t="str">
        <f t="shared" si="1"/>
        <v/>
      </c>
      <c r="K8" s="10" t="str">
        <f t="shared" si="1"/>
        <v/>
      </c>
      <c r="L8" s="11" t="str">
        <f t="shared" si="1"/>
        <v/>
      </c>
      <c r="M8" s="9" t="str">
        <f t="shared" si="2"/>
        <v/>
      </c>
      <c r="N8" s="10" t="str">
        <f t="shared" si="2"/>
        <v/>
      </c>
      <c r="O8" s="10" t="str">
        <f t="shared" si="2"/>
        <v/>
      </c>
      <c r="P8" s="11" t="str">
        <f t="shared" si="2"/>
        <v/>
      </c>
      <c r="Q8" s="9" t="str">
        <f t="shared" si="0"/>
        <v/>
      </c>
      <c r="R8" s="10" t="str">
        <f t="shared" si="0"/>
        <v/>
      </c>
      <c r="S8" s="10" t="str">
        <f t="shared" si="0"/>
        <v/>
      </c>
      <c r="T8" s="11" t="str">
        <f t="shared" si="0"/>
        <v/>
      </c>
      <c r="U8" s="9" t="str">
        <f t="shared" si="0"/>
        <v/>
      </c>
      <c r="V8" s="10" t="str">
        <f t="shared" si="0"/>
        <v/>
      </c>
      <c r="W8" s="10" t="str">
        <f t="shared" si="0"/>
        <v/>
      </c>
      <c r="X8" s="11" t="str">
        <f t="shared" si="0"/>
        <v/>
      </c>
      <c r="Y8" s="9" t="str">
        <f t="shared" si="0"/>
        <v>■</v>
      </c>
      <c r="Z8" s="10" t="str">
        <f t="shared" si="0"/>
        <v>■</v>
      </c>
      <c r="AA8" s="10" t="str">
        <f t="shared" si="3"/>
        <v>■</v>
      </c>
      <c r="AB8" s="11" t="str">
        <f t="shared" si="3"/>
        <v>■</v>
      </c>
      <c r="AC8" s="9" t="str">
        <f t="shared" si="3"/>
        <v>■</v>
      </c>
      <c r="AD8" s="10" t="str">
        <f t="shared" si="3"/>
        <v>■</v>
      </c>
      <c r="AE8" s="10" t="str">
        <f t="shared" si="3"/>
        <v>■</v>
      </c>
      <c r="AF8" s="11" t="str">
        <f t="shared" si="3"/>
        <v>■</v>
      </c>
      <c r="AG8" s="9" t="str">
        <f t="shared" si="3"/>
        <v>■</v>
      </c>
      <c r="AH8" s="10" t="str">
        <f t="shared" si="3"/>
        <v>■</v>
      </c>
      <c r="AI8" s="10" t="str">
        <f t="shared" si="3"/>
        <v>■</v>
      </c>
      <c r="AJ8" s="11" t="str">
        <f t="shared" si="3"/>
        <v>■</v>
      </c>
      <c r="AK8" s="9" t="str">
        <f t="shared" si="4"/>
        <v>■</v>
      </c>
      <c r="AL8" s="10" t="str">
        <f t="shared" si="4"/>
        <v>■</v>
      </c>
      <c r="AM8" s="10" t="str">
        <f t="shared" si="4"/>
        <v>■</v>
      </c>
      <c r="AN8" s="11" t="str">
        <f t="shared" si="4"/>
        <v>■</v>
      </c>
      <c r="AO8" s="9" t="str">
        <f t="shared" si="4"/>
        <v>■</v>
      </c>
      <c r="AP8" s="10" t="str">
        <f t="shared" si="4"/>
        <v>■</v>
      </c>
      <c r="AQ8" s="10" t="str">
        <f t="shared" si="4"/>
        <v>■</v>
      </c>
      <c r="AR8" s="11" t="str">
        <f t="shared" si="4"/>
        <v>■</v>
      </c>
      <c r="AS8" s="9" t="str">
        <f t="shared" si="4"/>
        <v>■</v>
      </c>
      <c r="AT8" s="10" t="str">
        <f t="shared" si="4"/>
        <v>■</v>
      </c>
      <c r="AU8" s="10" t="str">
        <f t="shared" si="5"/>
        <v>■</v>
      </c>
      <c r="AV8" s="11" t="str">
        <f t="shared" si="5"/>
        <v>■</v>
      </c>
      <c r="AW8" s="9" t="str">
        <f t="shared" si="5"/>
        <v/>
      </c>
      <c r="AX8" s="10" t="str">
        <f t="shared" si="5"/>
        <v/>
      </c>
      <c r="AY8" s="10" t="str">
        <f t="shared" si="5"/>
        <v/>
      </c>
      <c r="AZ8" s="11" t="str">
        <f t="shared" si="5"/>
        <v/>
      </c>
      <c r="BA8" s="9" t="str">
        <f t="shared" si="5"/>
        <v/>
      </c>
      <c r="BB8" s="10" t="str">
        <f t="shared" si="5"/>
        <v/>
      </c>
      <c r="BC8" s="10" t="str">
        <f t="shared" si="5"/>
        <v/>
      </c>
      <c r="BD8" s="11" t="str">
        <f t="shared" si="5"/>
        <v/>
      </c>
      <c r="BE8" s="9" t="str">
        <f t="shared" si="6"/>
        <v/>
      </c>
      <c r="BF8" s="10" t="str">
        <f t="shared" si="6"/>
        <v/>
      </c>
      <c r="BG8" s="10" t="str">
        <f t="shared" si="6"/>
        <v/>
      </c>
      <c r="BH8" s="11" t="str">
        <f t="shared" si="6"/>
        <v/>
      </c>
      <c r="BI8" s="9" t="str">
        <f t="shared" si="6"/>
        <v/>
      </c>
      <c r="BJ8" s="10" t="str">
        <f t="shared" si="6"/>
        <v/>
      </c>
      <c r="BK8" s="10" t="str">
        <f t="shared" si="6"/>
        <v/>
      </c>
      <c r="BL8" s="11" t="str">
        <f t="shared" si="6"/>
        <v/>
      </c>
      <c r="BM8" s="9" t="str">
        <f t="shared" si="6"/>
        <v/>
      </c>
      <c r="BN8" s="10" t="str">
        <f t="shared" si="6"/>
        <v/>
      </c>
      <c r="BO8" s="10" t="str">
        <f t="shared" si="7"/>
        <v/>
      </c>
      <c r="BP8" s="11" t="str">
        <f t="shared" si="7"/>
        <v/>
      </c>
      <c r="BQ8" s="9" t="str">
        <f t="shared" si="7"/>
        <v/>
      </c>
      <c r="BR8" s="10" t="str">
        <f t="shared" si="7"/>
        <v/>
      </c>
      <c r="BS8" s="10" t="str">
        <f t="shared" si="7"/>
        <v/>
      </c>
      <c r="BT8" s="11" t="str">
        <f t="shared" si="7"/>
        <v/>
      </c>
      <c r="BU8" s="9" t="str">
        <f t="shared" si="7"/>
        <v/>
      </c>
      <c r="BV8" s="10" t="str">
        <f t="shared" si="7"/>
        <v/>
      </c>
      <c r="BW8" s="10" t="str">
        <f t="shared" si="7"/>
        <v/>
      </c>
      <c r="BX8" s="11" t="str">
        <f t="shared" si="7"/>
        <v/>
      </c>
      <c r="BZ8" s="25">
        <v>715</v>
      </c>
      <c r="CA8" s="26">
        <v>1700</v>
      </c>
      <c r="CB8" s="4">
        <f>IF(D8="","",VLOOKUP(C3&amp;CB$4,希望シフト!$B$4:$AM$35,$CE8,0))</f>
        <v>1100</v>
      </c>
      <c r="CC8" s="5">
        <f>IF(D8="","",VLOOKUP(C3&amp;CC$4,希望シフト!$B$4:$AM$35,$CE8,0))</f>
        <v>1700</v>
      </c>
      <c r="CE8" s="6">
        <f>MATCH(D8,希望シフト!$B$3:$AM$3,0)</f>
        <v>7</v>
      </c>
    </row>
    <row r="9" spans="2:83">
      <c r="B9" s="1" t="str">
        <f>$C3&amp;"-"&amp;C9</f>
        <v>45809-5</v>
      </c>
      <c r="C9" s="3">
        <v>5</v>
      </c>
      <c r="D9" s="2" t="str">
        <f>HLOOKUP(C9,集計シート!$B$2:$V$35,B4,0)</f>
        <v>5太郎</v>
      </c>
      <c r="E9" s="9" t="str">
        <f t="shared" si="0"/>
        <v/>
      </c>
      <c r="F9" s="10" t="str">
        <f t="shared" si="0"/>
        <v/>
      </c>
      <c r="G9" s="10" t="str">
        <f t="shared" si="0"/>
        <v/>
      </c>
      <c r="H9" s="11" t="str">
        <f t="shared" si="0"/>
        <v/>
      </c>
      <c r="I9" s="9" t="str">
        <f t="shared" si="1"/>
        <v/>
      </c>
      <c r="J9" s="10" t="str">
        <f t="shared" si="1"/>
        <v/>
      </c>
      <c r="K9" s="10" t="str">
        <f t="shared" si="1"/>
        <v/>
      </c>
      <c r="L9" s="11" t="str">
        <f t="shared" si="1"/>
        <v/>
      </c>
      <c r="M9" s="9" t="str">
        <f t="shared" si="2"/>
        <v/>
      </c>
      <c r="N9" s="10" t="str">
        <f t="shared" si="2"/>
        <v/>
      </c>
      <c r="O9" s="10" t="str">
        <f t="shared" si="2"/>
        <v/>
      </c>
      <c r="P9" s="11" t="str">
        <f t="shared" si="2"/>
        <v/>
      </c>
      <c r="Q9" s="9" t="str">
        <f t="shared" si="0"/>
        <v/>
      </c>
      <c r="R9" s="10" t="str">
        <f t="shared" si="0"/>
        <v/>
      </c>
      <c r="S9" s="10" t="str">
        <f t="shared" si="0"/>
        <v/>
      </c>
      <c r="T9" s="11" t="str">
        <f t="shared" si="0"/>
        <v/>
      </c>
      <c r="U9" s="9" t="str">
        <f t="shared" si="0"/>
        <v>■</v>
      </c>
      <c r="V9" s="10" t="str">
        <f t="shared" si="0"/>
        <v>■</v>
      </c>
      <c r="W9" s="10" t="str">
        <f t="shared" si="0"/>
        <v>■</v>
      </c>
      <c r="X9" s="11" t="str">
        <f t="shared" si="0"/>
        <v>■</v>
      </c>
      <c r="Y9" s="9" t="str">
        <f t="shared" si="0"/>
        <v>■</v>
      </c>
      <c r="Z9" s="10" t="str">
        <f t="shared" si="0"/>
        <v>■</v>
      </c>
      <c r="AA9" s="10" t="str">
        <f t="shared" si="3"/>
        <v>■</v>
      </c>
      <c r="AB9" s="11" t="str">
        <f t="shared" si="3"/>
        <v>■</v>
      </c>
      <c r="AC9" s="9" t="str">
        <f t="shared" si="3"/>
        <v>■</v>
      </c>
      <c r="AD9" s="10" t="str">
        <f t="shared" si="3"/>
        <v>■</v>
      </c>
      <c r="AE9" s="10" t="str">
        <f t="shared" si="3"/>
        <v>■</v>
      </c>
      <c r="AF9" s="11" t="str">
        <f t="shared" si="3"/>
        <v>■</v>
      </c>
      <c r="AG9" s="9" t="str">
        <f t="shared" si="3"/>
        <v>■</v>
      </c>
      <c r="AH9" s="10" t="str">
        <f t="shared" si="3"/>
        <v>■</v>
      </c>
      <c r="AI9" s="10" t="str">
        <f t="shared" si="3"/>
        <v>■</v>
      </c>
      <c r="AJ9" s="11" t="str">
        <f t="shared" si="3"/>
        <v>■</v>
      </c>
      <c r="AK9" s="9" t="str">
        <f t="shared" si="4"/>
        <v>■</v>
      </c>
      <c r="AL9" s="10" t="str">
        <f t="shared" si="4"/>
        <v>■</v>
      </c>
      <c r="AM9" s="10" t="str">
        <f t="shared" si="4"/>
        <v>■</v>
      </c>
      <c r="AN9" s="11" t="str">
        <f t="shared" si="4"/>
        <v>■</v>
      </c>
      <c r="AO9" s="9" t="str">
        <f t="shared" si="4"/>
        <v>■</v>
      </c>
      <c r="AP9" s="10" t="str">
        <f t="shared" si="4"/>
        <v>■</v>
      </c>
      <c r="AQ9" s="10" t="str">
        <f t="shared" si="4"/>
        <v>■</v>
      </c>
      <c r="AR9" s="11" t="str">
        <f t="shared" si="4"/>
        <v>■</v>
      </c>
      <c r="AS9" s="9" t="str">
        <f t="shared" si="4"/>
        <v>■</v>
      </c>
      <c r="AT9" s="10" t="str">
        <f t="shared" si="4"/>
        <v>■</v>
      </c>
      <c r="AU9" s="10" t="str">
        <f t="shared" si="5"/>
        <v>■</v>
      </c>
      <c r="AV9" s="11" t="str">
        <f t="shared" si="5"/>
        <v>■</v>
      </c>
      <c r="AW9" s="9" t="str">
        <f t="shared" si="5"/>
        <v/>
      </c>
      <c r="AX9" s="10" t="str">
        <f t="shared" si="5"/>
        <v/>
      </c>
      <c r="AY9" s="10" t="str">
        <f t="shared" si="5"/>
        <v/>
      </c>
      <c r="AZ9" s="11" t="str">
        <f t="shared" si="5"/>
        <v/>
      </c>
      <c r="BA9" s="9" t="str">
        <f t="shared" si="5"/>
        <v/>
      </c>
      <c r="BB9" s="10" t="str">
        <f t="shared" si="5"/>
        <v/>
      </c>
      <c r="BC9" s="10" t="str">
        <f t="shared" si="5"/>
        <v/>
      </c>
      <c r="BD9" s="11" t="str">
        <f t="shared" si="5"/>
        <v/>
      </c>
      <c r="BE9" s="9" t="str">
        <f t="shared" si="6"/>
        <v/>
      </c>
      <c r="BF9" s="10" t="str">
        <f t="shared" si="6"/>
        <v/>
      </c>
      <c r="BG9" s="10" t="str">
        <f t="shared" si="6"/>
        <v/>
      </c>
      <c r="BH9" s="11" t="str">
        <f t="shared" si="6"/>
        <v/>
      </c>
      <c r="BI9" s="9" t="str">
        <f t="shared" si="6"/>
        <v/>
      </c>
      <c r="BJ9" s="10" t="str">
        <f t="shared" si="6"/>
        <v/>
      </c>
      <c r="BK9" s="10" t="str">
        <f t="shared" si="6"/>
        <v/>
      </c>
      <c r="BL9" s="11" t="str">
        <f t="shared" si="6"/>
        <v/>
      </c>
      <c r="BM9" s="9" t="str">
        <f t="shared" si="6"/>
        <v/>
      </c>
      <c r="BN9" s="10" t="str">
        <f t="shared" si="6"/>
        <v/>
      </c>
      <c r="BO9" s="10" t="str">
        <f t="shared" si="7"/>
        <v/>
      </c>
      <c r="BP9" s="11" t="str">
        <f t="shared" si="7"/>
        <v/>
      </c>
      <c r="BQ9" s="9" t="str">
        <f t="shared" si="7"/>
        <v/>
      </c>
      <c r="BR9" s="10" t="str">
        <f t="shared" si="7"/>
        <v/>
      </c>
      <c r="BS9" s="10" t="str">
        <f t="shared" si="7"/>
        <v/>
      </c>
      <c r="BT9" s="11" t="str">
        <f t="shared" si="7"/>
        <v/>
      </c>
      <c r="BU9" s="9" t="str">
        <f t="shared" si="7"/>
        <v/>
      </c>
      <c r="BV9" s="10" t="str">
        <f t="shared" si="7"/>
        <v/>
      </c>
      <c r="BW9" s="10" t="str">
        <f t="shared" si="7"/>
        <v/>
      </c>
      <c r="BX9" s="11" t="str">
        <f t="shared" si="7"/>
        <v/>
      </c>
      <c r="BZ9" s="25">
        <v>1000</v>
      </c>
      <c r="CA9" s="26">
        <v>1600</v>
      </c>
      <c r="CB9" s="4">
        <f>IF(D9="","",VLOOKUP(C3&amp;CB$4,希望シフト!$B$4:$AM$35,$CE9,0))</f>
        <v>1000</v>
      </c>
      <c r="CC9" s="5">
        <f>IF(D9="","",VLOOKUP(C3&amp;CC$4,希望シフト!$B$4:$AM$35,$CE9,0))</f>
        <v>1700</v>
      </c>
      <c r="CE9" s="6">
        <f>MATCH(D9,希望シフト!$B$3:$AM$3,0)</f>
        <v>8</v>
      </c>
    </row>
    <row r="10" spans="2:83">
      <c r="B10" s="1" t="str">
        <f>$C3&amp;"-"&amp;C10</f>
        <v>45809-6</v>
      </c>
      <c r="C10" s="3">
        <v>6</v>
      </c>
      <c r="D10" s="2" t="str">
        <f>HLOOKUP(C10,集計シート!$B$2:$V$35,B4,0)</f>
        <v>6太郎</v>
      </c>
      <c r="E10" s="9" t="str">
        <f t="shared" si="0"/>
        <v/>
      </c>
      <c r="F10" s="10" t="str">
        <f t="shared" si="0"/>
        <v/>
      </c>
      <c r="G10" s="10" t="str">
        <f t="shared" si="0"/>
        <v/>
      </c>
      <c r="H10" s="11" t="str">
        <f t="shared" si="0"/>
        <v/>
      </c>
      <c r="I10" s="9" t="str">
        <f t="shared" si="1"/>
        <v/>
      </c>
      <c r="J10" s="10" t="str">
        <f t="shared" si="1"/>
        <v/>
      </c>
      <c r="K10" s="10" t="str">
        <f t="shared" si="1"/>
        <v/>
      </c>
      <c r="L10" s="11" t="str">
        <f t="shared" si="1"/>
        <v/>
      </c>
      <c r="M10" s="9" t="str">
        <f t="shared" si="2"/>
        <v/>
      </c>
      <c r="N10" s="10" t="str">
        <f t="shared" si="2"/>
        <v/>
      </c>
      <c r="O10" s="10" t="str">
        <f t="shared" si="2"/>
        <v/>
      </c>
      <c r="P10" s="11" t="str">
        <f t="shared" si="2"/>
        <v/>
      </c>
      <c r="Q10" s="9" t="str">
        <f t="shared" si="0"/>
        <v/>
      </c>
      <c r="R10" s="10" t="str">
        <f t="shared" si="0"/>
        <v/>
      </c>
      <c r="S10" s="10" t="str">
        <f t="shared" si="0"/>
        <v/>
      </c>
      <c r="T10" s="11" t="str">
        <f t="shared" si="0"/>
        <v/>
      </c>
      <c r="U10" s="9" t="str">
        <f t="shared" si="0"/>
        <v/>
      </c>
      <c r="V10" s="10" t="str">
        <f t="shared" si="0"/>
        <v/>
      </c>
      <c r="W10" s="10" t="str">
        <f t="shared" si="0"/>
        <v/>
      </c>
      <c r="X10" s="11" t="str">
        <f t="shared" si="0"/>
        <v/>
      </c>
      <c r="Y10" s="9" t="str">
        <f t="shared" si="0"/>
        <v>■</v>
      </c>
      <c r="Z10" s="10" t="str">
        <f t="shared" si="0"/>
        <v>■</v>
      </c>
      <c r="AA10" s="10" t="str">
        <f t="shared" si="3"/>
        <v>■</v>
      </c>
      <c r="AB10" s="11" t="str">
        <f t="shared" si="3"/>
        <v>■</v>
      </c>
      <c r="AC10" s="9" t="str">
        <f t="shared" si="3"/>
        <v>■</v>
      </c>
      <c r="AD10" s="10" t="str">
        <f t="shared" si="3"/>
        <v>■</v>
      </c>
      <c r="AE10" s="10" t="str">
        <f t="shared" si="3"/>
        <v>■</v>
      </c>
      <c r="AF10" s="11" t="str">
        <f t="shared" si="3"/>
        <v>■</v>
      </c>
      <c r="AG10" s="9" t="str">
        <f t="shared" si="3"/>
        <v>■</v>
      </c>
      <c r="AH10" s="10" t="str">
        <f t="shared" si="3"/>
        <v>■</v>
      </c>
      <c r="AI10" s="10" t="str">
        <f t="shared" si="3"/>
        <v>■</v>
      </c>
      <c r="AJ10" s="11" t="str">
        <f t="shared" si="3"/>
        <v>■</v>
      </c>
      <c r="AK10" s="9" t="str">
        <f t="shared" si="4"/>
        <v>■</v>
      </c>
      <c r="AL10" s="10" t="str">
        <f t="shared" si="4"/>
        <v>■</v>
      </c>
      <c r="AM10" s="10" t="str">
        <f t="shared" si="4"/>
        <v>■</v>
      </c>
      <c r="AN10" s="11" t="str">
        <f t="shared" si="4"/>
        <v>■</v>
      </c>
      <c r="AO10" s="9" t="str">
        <f t="shared" si="4"/>
        <v>■</v>
      </c>
      <c r="AP10" s="10" t="str">
        <f t="shared" si="4"/>
        <v>■</v>
      </c>
      <c r="AQ10" s="10" t="str">
        <f t="shared" si="4"/>
        <v>■</v>
      </c>
      <c r="AR10" s="11" t="str">
        <f t="shared" si="4"/>
        <v>■</v>
      </c>
      <c r="AS10" s="9" t="str">
        <f t="shared" si="4"/>
        <v>■</v>
      </c>
      <c r="AT10" s="10" t="str">
        <f t="shared" si="4"/>
        <v>■</v>
      </c>
      <c r="AU10" s="10" t="str">
        <f t="shared" si="5"/>
        <v>■</v>
      </c>
      <c r="AV10" s="11" t="str">
        <f t="shared" si="5"/>
        <v>■</v>
      </c>
      <c r="AW10" s="9" t="str">
        <f t="shared" si="5"/>
        <v>■</v>
      </c>
      <c r="AX10" s="10" t="str">
        <f t="shared" si="5"/>
        <v>■</v>
      </c>
      <c r="AY10" s="10" t="str">
        <f t="shared" si="5"/>
        <v>■</v>
      </c>
      <c r="AZ10" s="11" t="str">
        <f t="shared" si="5"/>
        <v>■</v>
      </c>
      <c r="BA10" s="9" t="str">
        <f t="shared" si="5"/>
        <v>■</v>
      </c>
      <c r="BB10" s="10" t="str">
        <f t="shared" si="5"/>
        <v>■</v>
      </c>
      <c r="BC10" s="10" t="str">
        <f t="shared" si="5"/>
        <v>■</v>
      </c>
      <c r="BD10" s="11" t="str">
        <f t="shared" si="5"/>
        <v>■</v>
      </c>
      <c r="BE10" s="9" t="str">
        <f t="shared" si="6"/>
        <v>■</v>
      </c>
      <c r="BF10" s="10" t="str">
        <f t="shared" si="6"/>
        <v>■</v>
      </c>
      <c r="BG10" s="10" t="str">
        <f t="shared" si="6"/>
        <v>■</v>
      </c>
      <c r="BH10" s="11" t="str">
        <f t="shared" si="6"/>
        <v>■</v>
      </c>
      <c r="BI10" s="9" t="str">
        <f t="shared" si="6"/>
        <v/>
      </c>
      <c r="BJ10" s="10" t="str">
        <f t="shared" si="6"/>
        <v/>
      </c>
      <c r="BK10" s="10" t="str">
        <f t="shared" si="6"/>
        <v/>
      </c>
      <c r="BL10" s="11" t="str">
        <f t="shared" si="6"/>
        <v/>
      </c>
      <c r="BM10" s="9" t="str">
        <f t="shared" si="6"/>
        <v/>
      </c>
      <c r="BN10" s="10" t="str">
        <f t="shared" si="6"/>
        <v/>
      </c>
      <c r="BO10" s="10" t="str">
        <f t="shared" si="7"/>
        <v/>
      </c>
      <c r="BP10" s="11" t="str">
        <f t="shared" si="7"/>
        <v/>
      </c>
      <c r="BQ10" s="9" t="str">
        <f t="shared" si="7"/>
        <v/>
      </c>
      <c r="BR10" s="10" t="str">
        <f t="shared" si="7"/>
        <v/>
      </c>
      <c r="BS10" s="10" t="str">
        <f t="shared" si="7"/>
        <v/>
      </c>
      <c r="BT10" s="11" t="str">
        <f t="shared" si="7"/>
        <v/>
      </c>
      <c r="BU10" s="9" t="str">
        <f t="shared" si="7"/>
        <v/>
      </c>
      <c r="BV10" s="10" t="str">
        <f t="shared" si="7"/>
        <v/>
      </c>
      <c r="BW10" s="10" t="str">
        <f t="shared" si="7"/>
        <v/>
      </c>
      <c r="BX10" s="11" t="str">
        <f t="shared" si="7"/>
        <v/>
      </c>
      <c r="BZ10" s="25">
        <v>1200</v>
      </c>
      <c r="CA10" s="26">
        <v>2100</v>
      </c>
      <c r="CB10" s="4">
        <f>IF(D10="","",VLOOKUP(C3&amp;CB$4,希望シフト!$B$4:$AM$35,$CE10,0))</f>
        <v>1100</v>
      </c>
      <c r="CC10" s="5">
        <f>IF(D10="","",VLOOKUP(C3&amp;CC$4,希望シフト!$B$4:$AM$35,$CE10,0))</f>
        <v>2000</v>
      </c>
      <c r="CE10" s="6">
        <f>MATCH(D10,希望シフト!$B$3:$AM$3,0)</f>
        <v>9</v>
      </c>
    </row>
    <row r="11" spans="2:83">
      <c r="B11" s="1" t="str">
        <f>$C3&amp;"-"&amp;C11</f>
        <v>45809-7</v>
      </c>
      <c r="C11" s="3">
        <v>7</v>
      </c>
      <c r="D11" s="2" t="str">
        <f>HLOOKUP(C11,集計シート!$B$2:$V$35,B4,0)</f>
        <v>7太郎</v>
      </c>
      <c r="E11" s="9" t="str">
        <f t="shared" si="0"/>
        <v/>
      </c>
      <c r="F11" s="10" t="str">
        <f t="shared" si="0"/>
        <v/>
      </c>
      <c r="G11" s="10" t="str">
        <f t="shared" si="0"/>
        <v/>
      </c>
      <c r="H11" s="11" t="str">
        <f t="shared" si="0"/>
        <v/>
      </c>
      <c r="I11" s="9" t="str">
        <f t="shared" si="1"/>
        <v/>
      </c>
      <c r="J11" s="10" t="str">
        <f t="shared" si="1"/>
        <v/>
      </c>
      <c r="K11" s="10" t="str">
        <f t="shared" si="1"/>
        <v/>
      </c>
      <c r="L11" s="11" t="str">
        <f t="shared" si="1"/>
        <v/>
      </c>
      <c r="M11" s="9" t="str">
        <f t="shared" si="2"/>
        <v/>
      </c>
      <c r="N11" s="10" t="str">
        <f t="shared" si="2"/>
        <v/>
      </c>
      <c r="O11" s="10" t="str">
        <f t="shared" si="2"/>
        <v/>
      </c>
      <c r="P11" s="11" t="str">
        <f t="shared" si="2"/>
        <v/>
      </c>
      <c r="Q11" s="9" t="str">
        <f t="shared" si="0"/>
        <v>■</v>
      </c>
      <c r="R11" s="10" t="str">
        <f t="shared" si="0"/>
        <v>■</v>
      </c>
      <c r="S11" s="10" t="str">
        <f t="shared" si="0"/>
        <v>■</v>
      </c>
      <c r="T11" s="11" t="str">
        <f t="shared" si="0"/>
        <v>■</v>
      </c>
      <c r="U11" s="9" t="str">
        <f t="shared" si="0"/>
        <v>■</v>
      </c>
      <c r="V11" s="10" t="str">
        <f t="shared" si="0"/>
        <v>■</v>
      </c>
      <c r="W11" s="10" t="str">
        <f t="shared" si="0"/>
        <v>■</v>
      </c>
      <c r="X11" s="11" t="str">
        <f t="shared" si="0"/>
        <v>■</v>
      </c>
      <c r="Y11" s="9" t="str">
        <f t="shared" si="0"/>
        <v>■</v>
      </c>
      <c r="Z11" s="10" t="str">
        <f t="shared" si="0"/>
        <v>■</v>
      </c>
      <c r="AA11" s="10" t="str">
        <f t="shared" si="3"/>
        <v>■</v>
      </c>
      <c r="AB11" s="11" t="str">
        <f t="shared" si="3"/>
        <v>■</v>
      </c>
      <c r="AC11" s="9" t="str">
        <f t="shared" si="3"/>
        <v>■</v>
      </c>
      <c r="AD11" s="10" t="str">
        <f t="shared" si="3"/>
        <v>■</v>
      </c>
      <c r="AE11" s="10" t="str">
        <f t="shared" si="3"/>
        <v>■</v>
      </c>
      <c r="AF11" s="11" t="str">
        <f t="shared" si="3"/>
        <v>■</v>
      </c>
      <c r="AG11" s="9" t="str">
        <f t="shared" si="3"/>
        <v>■</v>
      </c>
      <c r="AH11" s="10" t="str">
        <f t="shared" si="3"/>
        <v>■</v>
      </c>
      <c r="AI11" s="10" t="str">
        <f t="shared" si="3"/>
        <v>■</v>
      </c>
      <c r="AJ11" s="11" t="str">
        <f t="shared" si="3"/>
        <v>■</v>
      </c>
      <c r="AK11" s="9" t="str">
        <f t="shared" si="4"/>
        <v>■</v>
      </c>
      <c r="AL11" s="10" t="str">
        <f t="shared" si="4"/>
        <v>■</v>
      </c>
      <c r="AM11" s="10" t="str">
        <f t="shared" si="4"/>
        <v>■</v>
      </c>
      <c r="AN11" s="11" t="str">
        <f t="shared" si="4"/>
        <v>■</v>
      </c>
      <c r="AO11" s="9" t="str">
        <f t="shared" si="4"/>
        <v>■</v>
      </c>
      <c r="AP11" s="10" t="str">
        <f t="shared" si="4"/>
        <v>■</v>
      </c>
      <c r="AQ11" s="10" t="str">
        <f t="shared" si="4"/>
        <v>■</v>
      </c>
      <c r="AR11" s="11" t="str">
        <f t="shared" si="4"/>
        <v>■</v>
      </c>
      <c r="AS11" s="9" t="str">
        <f t="shared" si="4"/>
        <v>■</v>
      </c>
      <c r="AT11" s="10" t="str">
        <f t="shared" si="4"/>
        <v>■</v>
      </c>
      <c r="AU11" s="10" t="str">
        <f t="shared" si="5"/>
        <v>■</v>
      </c>
      <c r="AV11" s="11" t="str">
        <f t="shared" si="5"/>
        <v>■</v>
      </c>
      <c r="AW11" s="9" t="str">
        <f t="shared" si="5"/>
        <v>■</v>
      </c>
      <c r="AX11" s="10" t="str">
        <f t="shared" si="5"/>
        <v>■</v>
      </c>
      <c r="AY11" s="10" t="str">
        <f t="shared" si="5"/>
        <v>■</v>
      </c>
      <c r="AZ11" s="11" t="str">
        <f t="shared" si="5"/>
        <v>■</v>
      </c>
      <c r="BA11" s="9" t="str">
        <f t="shared" si="5"/>
        <v/>
      </c>
      <c r="BB11" s="10" t="str">
        <f t="shared" si="5"/>
        <v/>
      </c>
      <c r="BC11" s="10" t="str">
        <f t="shared" si="5"/>
        <v/>
      </c>
      <c r="BD11" s="11" t="str">
        <f t="shared" si="5"/>
        <v/>
      </c>
      <c r="BE11" s="9" t="str">
        <f t="shared" si="6"/>
        <v/>
      </c>
      <c r="BF11" s="10" t="str">
        <f t="shared" si="6"/>
        <v/>
      </c>
      <c r="BG11" s="10" t="str">
        <f t="shared" si="6"/>
        <v/>
      </c>
      <c r="BH11" s="11" t="str">
        <f t="shared" si="6"/>
        <v/>
      </c>
      <c r="BI11" s="9" t="str">
        <f t="shared" si="6"/>
        <v/>
      </c>
      <c r="BJ11" s="10" t="str">
        <f t="shared" si="6"/>
        <v/>
      </c>
      <c r="BK11" s="10" t="str">
        <f t="shared" si="6"/>
        <v/>
      </c>
      <c r="BL11" s="11" t="str">
        <f t="shared" si="6"/>
        <v/>
      </c>
      <c r="BM11" s="9" t="str">
        <f t="shared" si="6"/>
        <v/>
      </c>
      <c r="BN11" s="10" t="str">
        <f t="shared" si="6"/>
        <v/>
      </c>
      <c r="BO11" s="10" t="str">
        <f t="shared" si="7"/>
        <v/>
      </c>
      <c r="BP11" s="11" t="str">
        <f t="shared" si="7"/>
        <v/>
      </c>
      <c r="BQ11" s="9" t="str">
        <f t="shared" si="7"/>
        <v/>
      </c>
      <c r="BR11" s="10" t="str">
        <f t="shared" si="7"/>
        <v/>
      </c>
      <c r="BS11" s="10" t="str">
        <f t="shared" si="7"/>
        <v/>
      </c>
      <c r="BT11" s="11" t="str">
        <f t="shared" si="7"/>
        <v/>
      </c>
      <c r="BU11" s="9" t="str">
        <f t="shared" si="7"/>
        <v/>
      </c>
      <c r="BV11" s="10" t="str">
        <f t="shared" si="7"/>
        <v/>
      </c>
      <c r="BW11" s="10" t="str">
        <f t="shared" si="7"/>
        <v/>
      </c>
      <c r="BX11" s="11" t="str">
        <f t="shared" si="7"/>
        <v/>
      </c>
      <c r="BZ11" s="25"/>
      <c r="CA11" s="26"/>
      <c r="CB11" s="4">
        <f>IF(D11="","",VLOOKUP(C3&amp;CB$4,希望シフト!$B$4:$AM$35,$CE11,0))</f>
        <v>900</v>
      </c>
      <c r="CC11" s="5">
        <f>IF(D11="","",VLOOKUP(C3&amp;CC$4,希望シフト!$B$4:$AM$35,$CE11,0))</f>
        <v>1800</v>
      </c>
      <c r="CE11" s="6">
        <f>MATCH(D11,希望シフト!$B$3:$AM$3,0)</f>
        <v>10</v>
      </c>
    </row>
    <row r="12" spans="2:83">
      <c r="B12" s="1" t="str">
        <f>$C3&amp;"-"&amp;C12</f>
        <v>45809-8</v>
      </c>
      <c r="C12" s="3">
        <v>8</v>
      </c>
      <c r="D12" s="2" t="str">
        <f>HLOOKUP(C12,集計シート!$B$2:$V$35,B4,0)</f>
        <v>11太郎</v>
      </c>
      <c r="E12" s="9" t="str">
        <f t="shared" si="0"/>
        <v/>
      </c>
      <c r="F12" s="10" t="str">
        <f t="shared" si="0"/>
        <v/>
      </c>
      <c r="G12" s="10" t="str">
        <f t="shared" si="0"/>
        <v/>
      </c>
      <c r="H12" s="11" t="str">
        <f t="shared" si="0"/>
        <v/>
      </c>
      <c r="I12" s="9" t="str">
        <f t="shared" si="1"/>
        <v/>
      </c>
      <c r="J12" s="10" t="str">
        <f t="shared" si="1"/>
        <v/>
      </c>
      <c r="K12" s="10" t="str">
        <f t="shared" si="1"/>
        <v/>
      </c>
      <c r="L12" s="11" t="str">
        <f t="shared" si="1"/>
        <v/>
      </c>
      <c r="M12" s="9" t="str">
        <f t="shared" si="2"/>
        <v/>
      </c>
      <c r="N12" s="10" t="str">
        <f t="shared" si="2"/>
        <v/>
      </c>
      <c r="O12" s="10" t="str">
        <f t="shared" si="2"/>
        <v/>
      </c>
      <c r="P12" s="11" t="str">
        <f t="shared" si="2"/>
        <v/>
      </c>
      <c r="Q12" s="9" t="str">
        <f t="shared" si="0"/>
        <v>■</v>
      </c>
      <c r="R12" s="10" t="str">
        <f t="shared" si="0"/>
        <v>■</v>
      </c>
      <c r="S12" s="10" t="str">
        <f t="shared" si="0"/>
        <v>■</v>
      </c>
      <c r="T12" s="11" t="str">
        <f t="shared" si="0"/>
        <v>■</v>
      </c>
      <c r="U12" s="9" t="str">
        <f t="shared" si="0"/>
        <v>■</v>
      </c>
      <c r="V12" s="10" t="str">
        <f t="shared" si="0"/>
        <v>■</v>
      </c>
      <c r="W12" s="10" t="str">
        <f t="shared" si="0"/>
        <v>■</v>
      </c>
      <c r="X12" s="11" t="str">
        <f t="shared" si="0"/>
        <v>■</v>
      </c>
      <c r="Y12" s="9" t="str">
        <f t="shared" si="0"/>
        <v>■</v>
      </c>
      <c r="Z12" s="10" t="str">
        <f t="shared" si="0"/>
        <v>■</v>
      </c>
      <c r="AA12" s="10" t="str">
        <f t="shared" si="3"/>
        <v>■</v>
      </c>
      <c r="AB12" s="11" t="str">
        <f t="shared" si="3"/>
        <v>■</v>
      </c>
      <c r="AC12" s="9" t="str">
        <f t="shared" si="3"/>
        <v>■</v>
      </c>
      <c r="AD12" s="10" t="str">
        <f t="shared" si="3"/>
        <v>■</v>
      </c>
      <c r="AE12" s="10" t="str">
        <f t="shared" si="3"/>
        <v>■</v>
      </c>
      <c r="AF12" s="11" t="str">
        <f t="shared" si="3"/>
        <v>■</v>
      </c>
      <c r="AG12" s="9" t="str">
        <f t="shared" si="3"/>
        <v>■</v>
      </c>
      <c r="AH12" s="10" t="str">
        <f t="shared" si="3"/>
        <v>■</v>
      </c>
      <c r="AI12" s="10" t="str">
        <f t="shared" si="3"/>
        <v>■</v>
      </c>
      <c r="AJ12" s="11" t="str">
        <f t="shared" si="3"/>
        <v>■</v>
      </c>
      <c r="AK12" s="9" t="str">
        <f t="shared" si="4"/>
        <v>■</v>
      </c>
      <c r="AL12" s="10" t="str">
        <f t="shared" si="4"/>
        <v>■</v>
      </c>
      <c r="AM12" s="10" t="str">
        <f t="shared" si="4"/>
        <v>■</v>
      </c>
      <c r="AN12" s="11" t="str">
        <f t="shared" si="4"/>
        <v>■</v>
      </c>
      <c r="AO12" s="9" t="str">
        <f t="shared" si="4"/>
        <v>■</v>
      </c>
      <c r="AP12" s="10" t="str">
        <f t="shared" si="4"/>
        <v>■</v>
      </c>
      <c r="AQ12" s="10" t="str">
        <f t="shared" si="4"/>
        <v>■</v>
      </c>
      <c r="AR12" s="11" t="str">
        <f t="shared" si="4"/>
        <v>■</v>
      </c>
      <c r="AS12" s="9" t="str">
        <f t="shared" si="4"/>
        <v>■</v>
      </c>
      <c r="AT12" s="10" t="str">
        <f t="shared" si="4"/>
        <v>■</v>
      </c>
      <c r="AU12" s="10" t="str">
        <f t="shared" si="5"/>
        <v>■</v>
      </c>
      <c r="AV12" s="11" t="str">
        <f t="shared" si="5"/>
        <v>■</v>
      </c>
      <c r="AW12" s="9" t="str">
        <f t="shared" si="5"/>
        <v>■</v>
      </c>
      <c r="AX12" s="10" t="str">
        <f t="shared" si="5"/>
        <v>■</v>
      </c>
      <c r="AY12" s="10" t="str">
        <f t="shared" si="5"/>
        <v>■</v>
      </c>
      <c r="AZ12" s="11" t="str">
        <f t="shared" si="5"/>
        <v>■</v>
      </c>
      <c r="BA12" s="9" t="str">
        <f t="shared" si="5"/>
        <v>■</v>
      </c>
      <c r="BB12" s="10" t="str">
        <f t="shared" si="5"/>
        <v>■</v>
      </c>
      <c r="BC12" s="10" t="str">
        <f t="shared" si="5"/>
        <v/>
      </c>
      <c r="BD12" s="11" t="str">
        <f t="shared" si="5"/>
        <v/>
      </c>
      <c r="BE12" s="9" t="str">
        <f t="shared" si="6"/>
        <v/>
      </c>
      <c r="BF12" s="10" t="str">
        <f t="shared" si="6"/>
        <v/>
      </c>
      <c r="BG12" s="10" t="str">
        <f t="shared" si="6"/>
        <v/>
      </c>
      <c r="BH12" s="11" t="str">
        <f t="shared" si="6"/>
        <v/>
      </c>
      <c r="BI12" s="9" t="str">
        <f t="shared" si="6"/>
        <v/>
      </c>
      <c r="BJ12" s="10" t="str">
        <f t="shared" si="6"/>
        <v/>
      </c>
      <c r="BK12" s="10" t="str">
        <f t="shared" si="6"/>
        <v/>
      </c>
      <c r="BL12" s="11" t="str">
        <f t="shared" si="6"/>
        <v/>
      </c>
      <c r="BM12" s="9" t="str">
        <f t="shared" si="6"/>
        <v/>
      </c>
      <c r="BN12" s="10" t="str">
        <f t="shared" si="6"/>
        <v/>
      </c>
      <c r="BO12" s="10" t="str">
        <f t="shared" si="7"/>
        <v/>
      </c>
      <c r="BP12" s="11" t="str">
        <f t="shared" si="7"/>
        <v/>
      </c>
      <c r="BQ12" s="9" t="str">
        <f t="shared" si="7"/>
        <v/>
      </c>
      <c r="BR12" s="10" t="str">
        <f t="shared" si="7"/>
        <v/>
      </c>
      <c r="BS12" s="10" t="str">
        <f t="shared" si="7"/>
        <v/>
      </c>
      <c r="BT12" s="11" t="str">
        <f t="shared" si="7"/>
        <v/>
      </c>
      <c r="BU12" s="9" t="str">
        <f t="shared" si="7"/>
        <v/>
      </c>
      <c r="BV12" s="10" t="str">
        <f t="shared" si="7"/>
        <v/>
      </c>
      <c r="BW12" s="10" t="str">
        <f t="shared" si="7"/>
        <v/>
      </c>
      <c r="BX12" s="11" t="str">
        <f t="shared" si="7"/>
        <v/>
      </c>
      <c r="BZ12" s="25"/>
      <c r="CA12" s="26"/>
      <c r="CB12" s="4">
        <f>IF(D12="","",VLOOKUP(C3&amp;CB$4,希望シフト!$B$4:$AM$35,$CE12,0))</f>
        <v>900</v>
      </c>
      <c r="CC12" s="5">
        <f>IF(D12="","",VLOOKUP(C3&amp;CC$4,希望シフト!$B$4:$AM$35,$CE12,0))</f>
        <v>1830</v>
      </c>
      <c r="CE12" s="6">
        <f>MATCH(D12,希望シフト!$B$3:$AM$3,0)</f>
        <v>14</v>
      </c>
    </row>
    <row r="13" spans="2:83">
      <c r="B13" s="1" t="str">
        <f>$C3&amp;"-"&amp;C13</f>
        <v>45809-9</v>
      </c>
      <c r="C13" s="3">
        <v>9</v>
      </c>
      <c r="D13" s="2" t="str">
        <f>HLOOKUP(C13,集計シート!$B$2:$V$35,B4,0)</f>
        <v>17太郎</v>
      </c>
      <c r="E13" s="9" t="str">
        <f t="shared" si="0"/>
        <v/>
      </c>
      <c r="F13" s="10" t="str">
        <f t="shared" si="0"/>
        <v/>
      </c>
      <c r="G13" s="10" t="str">
        <f t="shared" si="0"/>
        <v/>
      </c>
      <c r="H13" s="11" t="str">
        <f t="shared" si="0"/>
        <v/>
      </c>
      <c r="I13" s="9" t="str">
        <f t="shared" si="1"/>
        <v/>
      </c>
      <c r="J13" s="10" t="str">
        <f t="shared" si="1"/>
        <v/>
      </c>
      <c r="K13" s="10" t="str">
        <f t="shared" si="1"/>
        <v/>
      </c>
      <c r="L13" s="11" t="str">
        <f t="shared" si="1"/>
        <v/>
      </c>
      <c r="M13" s="9" t="str">
        <f t="shared" si="2"/>
        <v/>
      </c>
      <c r="N13" s="10" t="str">
        <f t="shared" si="2"/>
        <v/>
      </c>
      <c r="O13" s="10" t="str">
        <f t="shared" si="2"/>
        <v/>
      </c>
      <c r="P13" s="11" t="str">
        <f t="shared" si="2"/>
        <v/>
      </c>
      <c r="Q13" s="9" t="str">
        <f t="shared" si="0"/>
        <v>■</v>
      </c>
      <c r="R13" s="10" t="str">
        <f t="shared" si="0"/>
        <v>■</v>
      </c>
      <c r="S13" s="10" t="str">
        <f t="shared" si="0"/>
        <v>■</v>
      </c>
      <c r="T13" s="11" t="str">
        <f t="shared" si="0"/>
        <v>■</v>
      </c>
      <c r="U13" s="9" t="str">
        <f t="shared" si="0"/>
        <v>■</v>
      </c>
      <c r="V13" s="10" t="str">
        <f t="shared" si="0"/>
        <v>■</v>
      </c>
      <c r="W13" s="10" t="str">
        <f t="shared" si="0"/>
        <v>■</v>
      </c>
      <c r="X13" s="11" t="str">
        <f t="shared" si="0"/>
        <v>■</v>
      </c>
      <c r="Y13" s="9" t="str">
        <f t="shared" si="0"/>
        <v>■</v>
      </c>
      <c r="Z13" s="10" t="str">
        <f t="shared" si="0"/>
        <v>■</v>
      </c>
      <c r="AA13" s="10" t="str">
        <f t="shared" si="3"/>
        <v>■</v>
      </c>
      <c r="AB13" s="11" t="str">
        <f t="shared" si="3"/>
        <v>■</v>
      </c>
      <c r="AC13" s="9" t="str">
        <f t="shared" si="3"/>
        <v>■</v>
      </c>
      <c r="AD13" s="10" t="str">
        <f t="shared" si="3"/>
        <v>■</v>
      </c>
      <c r="AE13" s="10" t="str">
        <f t="shared" si="3"/>
        <v>■</v>
      </c>
      <c r="AF13" s="11" t="str">
        <f t="shared" si="3"/>
        <v>■</v>
      </c>
      <c r="AG13" s="9" t="str">
        <f t="shared" si="3"/>
        <v>■</v>
      </c>
      <c r="AH13" s="10" t="str">
        <f t="shared" si="3"/>
        <v>■</v>
      </c>
      <c r="AI13" s="10" t="str">
        <f t="shared" si="3"/>
        <v>■</v>
      </c>
      <c r="AJ13" s="11" t="str">
        <f t="shared" si="3"/>
        <v>■</v>
      </c>
      <c r="AK13" s="9" t="str">
        <f t="shared" si="4"/>
        <v>■</v>
      </c>
      <c r="AL13" s="10" t="str">
        <f t="shared" si="4"/>
        <v>■</v>
      </c>
      <c r="AM13" s="10" t="str">
        <f t="shared" si="4"/>
        <v>■</v>
      </c>
      <c r="AN13" s="11" t="str">
        <f t="shared" si="4"/>
        <v>■</v>
      </c>
      <c r="AO13" s="9" t="str">
        <f t="shared" si="4"/>
        <v>■</v>
      </c>
      <c r="AP13" s="10" t="str">
        <f t="shared" si="4"/>
        <v>■</v>
      </c>
      <c r="AQ13" s="10" t="str">
        <f t="shared" si="4"/>
        <v>■</v>
      </c>
      <c r="AR13" s="11" t="str">
        <f t="shared" si="4"/>
        <v>■</v>
      </c>
      <c r="AS13" s="9" t="str">
        <f t="shared" si="4"/>
        <v>■</v>
      </c>
      <c r="AT13" s="10" t="str">
        <f t="shared" si="4"/>
        <v>■</v>
      </c>
      <c r="AU13" s="10" t="str">
        <f t="shared" si="5"/>
        <v>■</v>
      </c>
      <c r="AV13" s="11" t="str">
        <f t="shared" si="5"/>
        <v>■</v>
      </c>
      <c r="AW13" s="9" t="str">
        <f t="shared" si="5"/>
        <v>■</v>
      </c>
      <c r="AX13" s="10" t="str">
        <f t="shared" si="5"/>
        <v>■</v>
      </c>
      <c r="AY13" s="10" t="str">
        <f t="shared" si="5"/>
        <v>■</v>
      </c>
      <c r="AZ13" s="11" t="str">
        <f t="shared" si="5"/>
        <v>■</v>
      </c>
      <c r="BA13" s="9" t="str">
        <f t="shared" si="5"/>
        <v>■</v>
      </c>
      <c r="BB13" s="10" t="str">
        <f t="shared" si="5"/>
        <v>■</v>
      </c>
      <c r="BC13" s="10" t="str">
        <f t="shared" si="5"/>
        <v/>
      </c>
      <c r="BD13" s="11" t="str">
        <f t="shared" si="5"/>
        <v/>
      </c>
      <c r="BE13" s="9" t="str">
        <f t="shared" si="6"/>
        <v/>
      </c>
      <c r="BF13" s="10" t="str">
        <f t="shared" si="6"/>
        <v/>
      </c>
      <c r="BG13" s="10" t="str">
        <f t="shared" si="6"/>
        <v/>
      </c>
      <c r="BH13" s="11" t="str">
        <f t="shared" si="6"/>
        <v/>
      </c>
      <c r="BI13" s="9" t="str">
        <f t="shared" si="6"/>
        <v/>
      </c>
      <c r="BJ13" s="10" t="str">
        <f t="shared" si="6"/>
        <v/>
      </c>
      <c r="BK13" s="10" t="str">
        <f t="shared" si="6"/>
        <v/>
      </c>
      <c r="BL13" s="11" t="str">
        <f t="shared" si="6"/>
        <v/>
      </c>
      <c r="BM13" s="9" t="str">
        <f t="shared" si="6"/>
        <v/>
      </c>
      <c r="BN13" s="10" t="str">
        <f t="shared" si="6"/>
        <v/>
      </c>
      <c r="BO13" s="10" t="str">
        <f t="shared" si="7"/>
        <v/>
      </c>
      <c r="BP13" s="11" t="str">
        <f t="shared" si="7"/>
        <v/>
      </c>
      <c r="BQ13" s="9" t="str">
        <f t="shared" si="7"/>
        <v/>
      </c>
      <c r="BR13" s="10" t="str">
        <f t="shared" si="7"/>
        <v/>
      </c>
      <c r="BS13" s="10" t="str">
        <f t="shared" si="7"/>
        <v/>
      </c>
      <c r="BT13" s="11" t="str">
        <f t="shared" si="7"/>
        <v/>
      </c>
      <c r="BU13" s="9" t="str">
        <f t="shared" si="7"/>
        <v/>
      </c>
      <c r="BV13" s="10" t="str">
        <f t="shared" si="7"/>
        <v/>
      </c>
      <c r="BW13" s="10" t="str">
        <f t="shared" si="7"/>
        <v/>
      </c>
      <c r="BX13" s="11" t="str">
        <f t="shared" si="7"/>
        <v/>
      </c>
      <c r="BZ13" s="25">
        <v>1000</v>
      </c>
      <c r="CA13" s="26">
        <v>1400</v>
      </c>
      <c r="CB13" s="4">
        <f>IF(D13="","",VLOOKUP(C3&amp;CB$4,希望シフト!$B$4:$AM$35,$CE13,0))</f>
        <v>900</v>
      </c>
      <c r="CC13" s="5">
        <f>IF(D13="","",VLOOKUP(C3&amp;CC$4,希望シフト!$B$4:$AM$35,$CE13,0))</f>
        <v>1830</v>
      </c>
      <c r="CE13" s="6">
        <f>MATCH(D13,希望シフト!$B$3:$AM$3,0)</f>
        <v>20</v>
      </c>
    </row>
    <row r="14" spans="2:83">
      <c r="B14" s="1" t="str">
        <f>$C3&amp;"-"&amp;C14</f>
        <v>45809-10</v>
      </c>
      <c r="C14" s="3">
        <v>10</v>
      </c>
      <c r="D14" s="2" t="str">
        <f>HLOOKUP(C14,集計シート!$B$2:$V$35,B4,0)</f>
        <v>26太郎</v>
      </c>
      <c r="E14" s="9" t="str">
        <f t="shared" si="0"/>
        <v/>
      </c>
      <c r="F14" s="10" t="str">
        <f t="shared" si="0"/>
        <v/>
      </c>
      <c r="G14" s="10" t="str">
        <f t="shared" si="0"/>
        <v/>
      </c>
      <c r="H14" s="11" t="str">
        <f t="shared" si="0"/>
        <v/>
      </c>
      <c r="I14" s="9" t="str">
        <f t="shared" si="1"/>
        <v/>
      </c>
      <c r="J14" s="10" t="str">
        <f t="shared" si="1"/>
        <v/>
      </c>
      <c r="K14" s="10" t="str">
        <f t="shared" si="1"/>
        <v/>
      </c>
      <c r="L14" s="11" t="str">
        <f t="shared" si="1"/>
        <v/>
      </c>
      <c r="M14" s="9" t="str">
        <f t="shared" si="2"/>
        <v/>
      </c>
      <c r="N14" s="10" t="str">
        <f t="shared" si="2"/>
        <v/>
      </c>
      <c r="O14" s="10" t="str">
        <f t="shared" si="2"/>
        <v/>
      </c>
      <c r="P14" s="11" t="str">
        <f t="shared" si="2"/>
        <v/>
      </c>
      <c r="Q14" s="9" t="str">
        <f t="shared" si="0"/>
        <v/>
      </c>
      <c r="R14" s="10" t="str">
        <f t="shared" si="0"/>
        <v/>
      </c>
      <c r="S14" s="10" t="str">
        <f t="shared" si="0"/>
        <v/>
      </c>
      <c r="T14" s="11" t="str">
        <f t="shared" si="0"/>
        <v/>
      </c>
      <c r="U14" s="9" t="str">
        <f t="shared" si="0"/>
        <v>■</v>
      </c>
      <c r="V14" s="10" t="str">
        <f t="shared" si="0"/>
        <v>■</v>
      </c>
      <c r="W14" s="10" t="str">
        <f t="shared" si="0"/>
        <v>■</v>
      </c>
      <c r="X14" s="11" t="str">
        <f t="shared" si="0"/>
        <v>■</v>
      </c>
      <c r="Y14" s="9" t="str">
        <f t="shared" si="0"/>
        <v>■</v>
      </c>
      <c r="Z14" s="10" t="str">
        <f t="shared" si="0"/>
        <v>■</v>
      </c>
      <c r="AA14" s="10" t="str">
        <f t="shared" si="3"/>
        <v>■</v>
      </c>
      <c r="AB14" s="11" t="str">
        <f t="shared" si="3"/>
        <v>■</v>
      </c>
      <c r="AC14" s="9" t="str">
        <f t="shared" si="3"/>
        <v>■</v>
      </c>
      <c r="AD14" s="10" t="str">
        <f t="shared" si="3"/>
        <v>■</v>
      </c>
      <c r="AE14" s="10" t="str">
        <f t="shared" si="3"/>
        <v>■</v>
      </c>
      <c r="AF14" s="11" t="str">
        <f t="shared" si="3"/>
        <v>■</v>
      </c>
      <c r="AG14" s="9" t="str">
        <f t="shared" si="3"/>
        <v>■</v>
      </c>
      <c r="AH14" s="10" t="str">
        <f t="shared" si="3"/>
        <v>■</v>
      </c>
      <c r="AI14" s="10" t="str">
        <f t="shared" si="3"/>
        <v>■</v>
      </c>
      <c r="AJ14" s="11" t="str">
        <f t="shared" si="3"/>
        <v>■</v>
      </c>
      <c r="AK14" s="9" t="str">
        <f t="shared" si="4"/>
        <v>■</v>
      </c>
      <c r="AL14" s="10" t="str">
        <f t="shared" si="4"/>
        <v>■</v>
      </c>
      <c r="AM14" s="10" t="str">
        <f t="shared" si="4"/>
        <v>■</v>
      </c>
      <c r="AN14" s="11" t="str">
        <f t="shared" si="4"/>
        <v>■</v>
      </c>
      <c r="AO14" s="9" t="str">
        <f t="shared" si="4"/>
        <v>■</v>
      </c>
      <c r="AP14" s="10" t="str">
        <f t="shared" si="4"/>
        <v>■</v>
      </c>
      <c r="AQ14" s="10" t="str">
        <f t="shared" si="4"/>
        <v>■</v>
      </c>
      <c r="AR14" s="11" t="str">
        <f t="shared" si="4"/>
        <v>■</v>
      </c>
      <c r="AS14" s="9" t="str">
        <f t="shared" si="4"/>
        <v>■</v>
      </c>
      <c r="AT14" s="10" t="str">
        <f t="shared" si="4"/>
        <v>■</v>
      </c>
      <c r="AU14" s="10" t="str">
        <f t="shared" si="5"/>
        <v>■</v>
      </c>
      <c r="AV14" s="11" t="str">
        <f t="shared" si="5"/>
        <v>■</v>
      </c>
      <c r="AW14" s="9" t="str">
        <f t="shared" si="5"/>
        <v/>
      </c>
      <c r="AX14" s="10" t="str">
        <f t="shared" si="5"/>
        <v/>
      </c>
      <c r="AY14" s="10" t="str">
        <f t="shared" si="5"/>
        <v/>
      </c>
      <c r="AZ14" s="11" t="str">
        <f t="shared" si="5"/>
        <v/>
      </c>
      <c r="BA14" s="9" t="str">
        <f t="shared" si="5"/>
        <v/>
      </c>
      <c r="BB14" s="10" t="str">
        <f t="shared" si="5"/>
        <v/>
      </c>
      <c r="BC14" s="10" t="str">
        <f t="shared" si="5"/>
        <v/>
      </c>
      <c r="BD14" s="11" t="str">
        <f t="shared" si="5"/>
        <v/>
      </c>
      <c r="BE14" s="9" t="str">
        <f t="shared" si="6"/>
        <v/>
      </c>
      <c r="BF14" s="10" t="str">
        <f t="shared" si="6"/>
        <v/>
      </c>
      <c r="BG14" s="10" t="str">
        <f t="shared" si="6"/>
        <v/>
      </c>
      <c r="BH14" s="11" t="str">
        <f t="shared" si="6"/>
        <v/>
      </c>
      <c r="BI14" s="9" t="str">
        <f t="shared" si="6"/>
        <v/>
      </c>
      <c r="BJ14" s="10" t="str">
        <f t="shared" si="6"/>
        <v/>
      </c>
      <c r="BK14" s="10" t="str">
        <f t="shared" si="6"/>
        <v/>
      </c>
      <c r="BL14" s="11" t="str">
        <f t="shared" si="6"/>
        <v/>
      </c>
      <c r="BM14" s="9" t="str">
        <f t="shared" si="6"/>
        <v/>
      </c>
      <c r="BN14" s="10" t="str">
        <f t="shared" si="6"/>
        <v/>
      </c>
      <c r="BO14" s="10" t="str">
        <f t="shared" si="7"/>
        <v/>
      </c>
      <c r="BP14" s="11" t="str">
        <f t="shared" si="7"/>
        <v/>
      </c>
      <c r="BQ14" s="9" t="str">
        <f t="shared" si="7"/>
        <v/>
      </c>
      <c r="BR14" s="10" t="str">
        <f t="shared" si="7"/>
        <v/>
      </c>
      <c r="BS14" s="10" t="str">
        <f t="shared" si="7"/>
        <v/>
      </c>
      <c r="BT14" s="11" t="str">
        <f t="shared" si="7"/>
        <v/>
      </c>
      <c r="BU14" s="9" t="str">
        <f t="shared" si="7"/>
        <v/>
      </c>
      <c r="BV14" s="10" t="str">
        <f t="shared" si="7"/>
        <v/>
      </c>
      <c r="BW14" s="10" t="str">
        <f t="shared" si="7"/>
        <v/>
      </c>
      <c r="BX14" s="11" t="str">
        <f t="shared" si="7"/>
        <v/>
      </c>
      <c r="BZ14" s="25"/>
      <c r="CA14" s="26"/>
      <c r="CB14" s="4">
        <f>IF(D14="","",VLOOKUP(C3&amp;CB$4,希望シフト!$B$4:$AM$35,$CE14,0))</f>
        <v>1000</v>
      </c>
      <c r="CC14" s="5">
        <f>IF(D14="","",VLOOKUP(C3&amp;CC$4,希望シフト!$B$4:$AM$35,$CE14,0))</f>
        <v>1700</v>
      </c>
      <c r="CE14" s="6">
        <f>MATCH(D14,希望シフト!$B$3:$AM$3,0)</f>
        <v>29</v>
      </c>
    </row>
    <row r="15" spans="2:83">
      <c r="B15" s="1" t="str">
        <f>$C3&amp;"-"&amp;C15</f>
        <v>45809-11</v>
      </c>
      <c r="C15" s="3">
        <v>11</v>
      </c>
      <c r="D15" s="2" t="str">
        <f>HLOOKUP(C15,集計シート!$B$2:$V$35,B4,0)</f>
        <v>27太郎</v>
      </c>
      <c r="E15" s="9" t="str">
        <f t="shared" si="0"/>
        <v/>
      </c>
      <c r="F15" s="10" t="str">
        <f t="shared" si="0"/>
        <v/>
      </c>
      <c r="G15" s="10" t="str">
        <f t="shared" si="0"/>
        <v/>
      </c>
      <c r="H15" s="11" t="str">
        <f t="shared" si="0"/>
        <v/>
      </c>
      <c r="I15" s="9" t="str">
        <f t="shared" si="1"/>
        <v/>
      </c>
      <c r="J15" s="10" t="str">
        <f t="shared" si="1"/>
        <v/>
      </c>
      <c r="K15" s="10" t="str">
        <f t="shared" si="1"/>
        <v/>
      </c>
      <c r="L15" s="11" t="str">
        <f t="shared" si="1"/>
        <v/>
      </c>
      <c r="M15" s="9" t="str">
        <f t="shared" si="2"/>
        <v/>
      </c>
      <c r="N15" s="10" t="str">
        <f t="shared" si="2"/>
        <v/>
      </c>
      <c r="O15" s="10" t="str">
        <f t="shared" si="2"/>
        <v/>
      </c>
      <c r="P15" s="11" t="str">
        <f t="shared" si="2"/>
        <v/>
      </c>
      <c r="Q15" s="9" t="str">
        <f t="shared" si="0"/>
        <v/>
      </c>
      <c r="R15" s="10" t="str">
        <f t="shared" si="0"/>
        <v/>
      </c>
      <c r="S15" s="10" t="str">
        <f t="shared" si="0"/>
        <v/>
      </c>
      <c r="T15" s="11" t="str">
        <f t="shared" si="0"/>
        <v/>
      </c>
      <c r="U15" s="9" t="str">
        <f t="shared" si="0"/>
        <v/>
      </c>
      <c r="V15" s="10" t="str">
        <f t="shared" si="0"/>
        <v/>
      </c>
      <c r="W15" s="10" t="str">
        <f t="shared" si="0"/>
        <v/>
      </c>
      <c r="X15" s="11" t="str">
        <f t="shared" si="0"/>
        <v/>
      </c>
      <c r="Y15" s="9" t="str">
        <f t="shared" si="0"/>
        <v>■</v>
      </c>
      <c r="Z15" s="10" t="str">
        <f t="shared" si="0"/>
        <v>■</v>
      </c>
      <c r="AA15" s="10" t="str">
        <f t="shared" si="3"/>
        <v>■</v>
      </c>
      <c r="AB15" s="11" t="str">
        <f t="shared" si="3"/>
        <v>■</v>
      </c>
      <c r="AC15" s="9" t="str">
        <f t="shared" si="3"/>
        <v>■</v>
      </c>
      <c r="AD15" s="10" t="str">
        <f t="shared" si="3"/>
        <v>■</v>
      </c>
      <c r="AE15" s="10" t="str">
        <f t="shared" si="3"/>
        <v>■</v>
      </c>
      <c r="AF15" s="11" t="str">
        <f t="shared" si="3"/>
        <v>■</v>
      </c>
      <c r="AG15" s="9" t="str">
        <f t="shared" si="3"/>
        <v>■</v>
      </c>
      <c r="AH15" s="10" t="str">
        <f t="shared" si="3"/>
        <v>■</v>
      </c>
      <c r="AI15" s="10" t="str">
        <f t="shared" si="3"/>
        <v>■</v>
      </c>
      <c r="AJ15" s="11" t="str">
        <f t="shared" si="3"/>
        <v>■</v>
      </c>
      <c r="AK15" s="9" t="str">
        <f t="shared" si="4"/>
        <v>■</v>
      </c>
      <c r="AL15" s="10" t="str">
        <f t="shared" si="4"/>
        <v>■</v>
      </c>
      <c r="AM15" s="10" t="str">
        <f t="shared" si="4"/>
        <v>■</v>
      </c>
      <c r="AN15" s="11" t="str">
        <f t="shared" si="4"/>
        <v>■</v>
      </c>
      <c r="AO15" s="9" t="str">
        <f t="shared" si="4"/>
        <v>■</v>
      </c>
      <c r="AP15" s="10" t="str">
        <f t="shared" si="4"/>
        <v>■</v>
      </c>
      <c r="AQ15" s="10" t="str">
        <f t="shared" si="4"/>
        <v>■</v>
      </c>
      <c r="AR15" s="11" t="str">
        <f t="shared" si="4"/>
        <v>■</v>
      </c>
      <c r="AS15" s="9" t="str">
        <f t="shared" si="4"/>
        <v>■</v>
      </c>
      <c r="AT15" s="10" t="str">
        <f t="shared" si="4"/>
        <v>■</v>
      </c>
      <c r="AU15" s="10" t="str">
        <f t="shared" si="5"/>
        <v>■</v>
      </c>
      <c r="AV15" s="11" t="str">
        <f t="shared" si="5"/>
        <v>■</v>
      </c>
      <c r="AW15" s="9" t="str">
        <f t="shared" si="5"/>
        <v>■</v>
      </c>
      <c r="AX15" s="10" t="str">
        <f t="shared" si="5"/>
        <v>■</v>
      </c>
      <c r="AY15" s="10" t="str">
        <f t="shared" si="5"/>
        <v>■</v>
      </c>
      <c r="AZ15" s="11" t="str">
        <f t="shared" si="5"/>
        <v>■</v>
      </c>
      <c r="BA15" s="9" t="str">
        <f t="shared" si="5"/>
        <v>■</v>
      </c>
      <c r="BB15" s="10" t="str">
        <f t="shared" si="5"/>
        <v>■</v>
      </c>
      <c r="BC15" s="10" t="str">
        <f t="shared" si="5"/>
        <v>■</v>
      </c>
      <c r="BD15" s="11" t="str">
        <f t="shared" si="5"/>
        <v>■</v>
      </c>
      <c r="BE15" s="9" t="str">
        <f t="shared" si="6"/>
        <v>■</v>
      </c>
      <c r="BF15" s="10" t="str">
        <f t="shared" si="6"/>
        <v>■</v>
      </c>
      <c r="BG15" s="10" t="str">
        <f t="shared" si="6"/>
        <v>■</v>
      </c>
      <c r="BH15" s="11" t="str">
        <f t="shared" si="6"/>
        <v>■</v>
      </c>
      <c r="BI15" s="9" t="str">
        <f t="shared" si="6"/>
        <v/>
      </c>
      <c r="BJ15" s="10" t="str">
        <f t="shared" si="6"/>
        <v/>
      </c>
      <c r="BK15" s="10" t="str">
        <f t="shared" si="6"/>
        <v/>
      </c>
      <c r="BL15" s="11" t="str">
        <f t="shared" si="6"/>
        <v/>
      </c>
      <c r="BM15" s="9" t="str">
        <f t="shared" si="6"/>
        <v/>
      </c>
      <c r="BN15" s="10" t="str">
        <f t="shared" si="6"/>
        <v/>
      </c>
      <c r="BO15" s="10" t="str">
        <f t="shared" si="7"/>
        <v/>
      </c>
      <c r="BP15" s="11" t="str">
        <f t="shared" si="7"/>
        <v/>
      </c>
      <c r="BQ15" s="9" t="str">
        <f t="shared" si="7"/>
        <v/>
      </c>
      <c r="BR15" s="10" t="str">
        <f t="shared" si="7"/>
        <v/>
      </c>
      <c r="BS15" s="10" t="str">
        <f t="shared" si="7"/>
        <v/>
      </c>
      <c r="BT15" s="11" t="str">
        <f t="shared" si="7"/>
        <v/>
      </c>
      <c r="BU15" s="9" t="str">
        <f t="shared" si="7"/>
        <v/>
      </c>
      <c r="BV15" s="10" t="str">
        <f t="shared" si="7"/>
        <v/>
      </c>
      <c r="BW15" s="10" t="str">
        <f t="shared" si="7"/>
        <v/>
      </c>
      <c r="BX15" s="11" t="str">
        <f t="shared" si="7"/>
        <v/>
      </c>
      <c r="BZ15" s="25"/>
      <c r="CA15" s="26"/>
      <c r="CB15" s="4">
        <f>IF(D15="","",VLOOKUP(C3&amp;CB$4,希望シフト!$B$4:$AM$35,$CE15,0))</f>
        <v>1100</v>
      </c>
      <c r="CC15" s="5">
        <f>IF(D15="","",VLOOKUP(C3&amp;CC$4,希望シフト!$B$4:$AM$35,$CE15,0))</f>
        <v>2000</v>
      </c>
      <c r="CE15" s="6">
        <f>MATCH(D15,希望シフト!$B$3:$AM$3,0)</f>
        <v>30</v>
      </c>
    </row>
    <row r="16" spans="2:83">
      <c r="B16" s="1" t="str">
        <f>$C3&amp;"-"&amp;C16</f>
        <v>45809-12</v>
      </c>
      <c r="C16" s="3">
        <v>12</v>
      </c>
      <c r="D16" s="2" t="str">
        <f>HLOOKUP(C16,集計シート!$B$2:$V$35,B4,0)</f>
        <v>28太郎</v>
      </c>
      <c r="E16" s="9" t="str">
        <f t="shared" si="0"/>
        <v/>
      </c>
      <c r="F16" s="10" t="str">
        <f t="shared" si="0"/>
        <v/>
      </c>
      <c r="G16" s="10" t="str">
        <f t="shared" si="0"/>
        <v/>
      </c>
      <c r="H16" s="11" t="str">
        <f t="shared" si="0"/>
        <v/>
      </c>
      <c r="I16" s="9" t="str">
        <f t="shared" si="1"/>
        <v/>
      </c>
      <c r="J16" s="10" t="str">
        <f t="shared" si="1"/>
        <v/>
      </c>
      <c r="K16" s="10" t="str">
        <f t="shared" si="1"/>
        <v/>
      </c>
      <c r="L16" s="11" t="str">
        <f t="shared" si="1"/>
        <v/>
      </c>
      <c r="M16" s="9" t="str">
        <f t="shared" si="2"/>
        <v/>
      </c>
      <c r="N16" s="10" t="str">
        <f t="shared" si="2"/>
        <v/>
      </c>
      <c r="O16" s="10" t="str">
        <f t="shared" si="2"/>
        <v/>
      </c>
      <c r="P16" s="11" t="str">
        <f t="shared" si="2"/>
        <v/>
      </c>
      <c r="Q16" s="9" t="str">
        <f t="shared" si="0"/>
        <v>■</v>
      </c>
      <c r="R16" s="10" t="str">
        <f t="shared" si="0"/>
        <v>■</v>
      </c>
      <c r="S16" s="10" t="str">
        <f t="shared" si="0"/>
        <v>■</v>
      </c>
      <c r="T16" s="11" t="str">
        <f t="shared" si="0"/>
        <v>■</v>
      </c>
      <c r="U16" s="9" t="str">
        <f t="shared" si="0"/>
        <v>■</v>
      </c>
      <c r="V16" s="10" t="str">
        <f t="shared" si="0"/>
        <v>■</v>
      </c>
      <c r="W16" s="10" t="str">
        <f t="shared" si="0"/>
        <v>■</v>
      </c>
      <c r="X16" s="11" t="str">
        <f t="shared" si="0"/>
        <v>■</v>
      </c>
      <c r="Y16" s="9" t="str">
        <f t="shared" si="0"/>
        <v>■</v>
      </c>
      <c r="Z16" s="10" t="str">
        <f t="shared" si="0"/>
        <v>■</v>
      </c>
      <c r="AA16" s="10" t="str">
        <f t="shared" si="3"/>
        <v>■</v>
      </c>
      <c r="AB16" s="11" t="str">
        <f t="shared" si="3"/>
        <v>■</v>
      </c>
      <c r="AC16" s="9" t="str">
        <f t="shared" si="3"/>
        <v>■</v>
      </c>
      <c r="AD16" s="10" t="str">
        <f t="shared" si="3"/>
        <v>■</v>
      </c>
      <c r="AE16" s="10" t="str">
        <f t="shared" si="3"/>
        <v>■</v>
      </c>
      <c r="AF16" s="11" t="str">
        <f t="shared" si="3"/>
        <v>■</v>
      </c>
      <c r="AG16" s="9" t="str">
        <f t="shared" si="3"/>
        <v>■</v>
      </c>
      <c r="AH16" s="10" t="str">
        <f t="shared" si="3"/>
        <v>■</v>
      </c>
      <c r="AI16" s="10" t="str">
        <f t="shared" si="3"/>
        <v>■</v>
      </c>
      <c r="AJ16" s="11" t="str">
        <f t="shared" si="3"/>
        <v>■</v>
      </c>
      <c r="AK16" s="9" t="str">
        <f t="shared" si="4"/>
        <v>■</v>
      </c>
      <c r="AL16" s="10" t="str">
        <f t="shared" si="4"/>
        <v>■</v>
      </c>
      <c r="AM16" s="10" t="str">
        <f t="shared" si="4"/>
        <v>■</v>
      </c>
      <c r="AN16" s="11" t="str">
        <f t="shared" si="4"/>
        <v>■</v>
      </c>
      <c r="AO16" s="9" t="str">
        <f t="shared" si="4"/>
        <v>■</v>
      </c>
      <c r="AP16" s="10" t="str">
        <f t="shared" si="4"/>
        <v>■</v>
      </c>
      <c r="AQ16" s="10" t="str">
        <f t="shared" si="4"/>
        <v>■</v>
      </c>
      <c r="AR16" s="11" t="str">
        <f t="shared" si="4"/>
        <v>■</v>
      </c>
      <c r="AS16" s="9" t="str">
        <f t="shared" si="4"/>
        <v>■</v>
      </c>
      <c r="AT16" s="10" t="str">
        <f t="shared" si="4"/>
        <v>■</v>
      </c>
      <c r="AU16" s="10" t="str">
        <f t="shared" si="5"/>
        <v>■</v>
      </c>
      <c r="AV16" s="11" t="str">
        <f t="shared" si="5"/>
        <v>■</v>
      </c>
      <c r="AW16" s="9" t="str">
        <f t="shared" si="5"/>
        <v>■</v>
      </c>
      <c r="AX16" s="10" t="str">
        <f t="shared" si="5"/>
        <v>■</v>
      </c>
      <c r="AY16" s="10" t="str">
        <f t="shared" si="5"/>
        <v>■</v>
      </c>
      <c r="AZ16" s="11" t="str">
        <f t="shared" si="5"/>
        <v>■</v>
      </c>
      <c r="BA16" s="9" t="str">
        <f t="shared" si="5"/>
        <v/>
      </c>
      <c r="BB16" s="10" t="str">
        <f t="shared" si="5"/>
        <v/>
      </c>
      <c r="BC16" s="10" t="str">
        <f t="shared" si="5"/>
        <v/>
      </c>
      <c r="BD16" s="11" t="str">
        <f t="shared" si="5"/>
        <v/>
      </c>
      <c r="BE16" s="9" t="str">
        <f t="shared" si="6"/>
        <v/>
      </c>
      <c r="BF16" s="10" t="str">
        <f t="shared" si="6"/>
        <v/>
      </c>
      <c r="BG16" s="10" t="str">
        <f t="shared" si="6"/>
        <v/>
      </c>
      <c r="BH16" s="11" t="str">
        <f t="shared" si="6"/>
        <v/>
      </c>
      <c r="BI16" s="9" t="str">
        <f t="shared" si="6"/>
        <v/>
      </c>
      <c r="BJ16" s="10" t="str">
        <f t="shared" si="6"/>
        <v/>
      </c>
      <c r="BK16" s="10" t="str">
        <f t="shared" si="6"/>
        <v/>
      </c>
      <c r="BL16" s="11" t="str">
        <f t="shared" si="6"/>
        <v/>
      </c>
      <c r="BM16" s="9" t="str">
        <f t="shared" si="6"/>
        <v/>
      </c>
      <c r="BN16" s="10" t="str">
        <f t="shared" si="6"/>
        <v/>
      </c>
      <c r="BO16" s="10" t="str">
        <f t="shared" si="7"/>
        <v/>
      </c>
      <c r="BP16" s="11" t="str">
        <f t="shared" si="7"/>
        <v/>
      </c>
      <c r="BQ16" s="9" t="str">
        <f t="shared" si="7"/>
        <v/>
      </c>
      <c r="BR16" s="10" t="str">
        <f t="shared" si="7"/>
        <v/>
      </c>
      <c r="BS16" s="10" t="str">
        <f t="shared" si="7"/>
        <v/>
      </c>
      <c r="BT16" s="11" t="str">
        <f t="shared" si="7"/>
        <v/>
      </c>
      <c r="BU16" s="9" t="str">
        <f t="shared" si="7"/>
        <v/>
      </c>
      <c r="BV16" s="10" t="str">
        <f t="shared" si="7"/>
        <v/>
      </c>
      <c r="BW16" s="10" t="str">
        <f t="shared" si="7"/>
        <v/>
      </c>
      <c r="BX16" s="11" t="str">
        <f t="shared" si="7"/>
        <v/>
      </c>
      <c r="BZ16" s="25"/>
      <c r="CA16" s="26"/>
      <c r="CB16" s="4">
        <f>IF(D16="","",VLOOKUP(C3&amp;CB$4,希望シフト!$B$4:$AM$35,$CE16,0))</f>
        <v>900</v>
      </c>
      <c r="CC16" s="5">
        <f>IF(D16="","",VLOOKUP(C3&amp;CC$4,希望シフト!$B$4:$AM$35,$CE16,0))</f>
        <v>1800</v>
      </c>
      <c r="CE16" s="6">
        <f>MATCH(D16,希望シフト!$B$3:$AM$3,0)</f>
        <v>31</v>
      </c>
    </row>
    <row r="17" spans="2:83">
      <c r="B17" s="1" t="str">
        <f>$C3&amp;"-"&amp;C17</f>
        <v>45809-13</v>
      </c>
      <c r="C17" s="3">
        <v>13</v>
      </c>
      <c r="D17" s="2" t="str">
        <f>HLOOKUP(C17,集計シート!$B$2:$V$35,B4,0)</f>
        <v>32太郎</v>
      </c>
      <c r="E17" s="9" t="str">
        <f t="shared" si="0"/>
        <v/>
      </c>
      <c r="F17" s="10" t="str">
        <f t="shared" si="0"/>
        <v/>
      </c>
      <c r="G17" s="10" t="str">
        <f t="shared" si="0"/>
        <v/>
      </c>
      <c r="H17" s="11" t="str">
        <f t="shared" si="0"/>
        <v/>
      </c>
      <c r="I17" s="9" t="str">
        <f t="shared" si="1"/>
        <v/>
      </c>
      <c r="J17" s="10" t="str">
        <f t="shared" si="1"/>
        <v/>
      </c>
      <c r="K17" s="10" t="str">
        <f t="shared" si="1"/>
        <v/>
      </c>
      <c r="L17" s="11" t="str">
        <f t="shared" si="1"/>
        <v/>
      </c>
      <c r="M17" s="9" t="str">
        <f t="shared" si="2"/>
        <v/>
      </c>
      <c r="N17" s="10" t="str">
        <f t="shared" si="2"/>
        <v/>
      </c>
      <c r="O17" s="10" t="str">
        <f t="shared" si="2"/>
        <v/>
      </c>
      <c r="P17" s="11" t="str">
        <f t="shared" si="2"/>
        <v/>
      </c>
      <c r="Q17" s="9" t="str">
        <f t="shared" si="0"/>
        <v>■</v>
      </c>
      <c r="R17" s="10" t="str">
        <f t="shared" si="0"/>
        <v>■</v>
      </c>
      <c r="S17" s="10" t="str">
        <f t="shared" si="0"/>
        <v>■</v>
      </c>
      <c r="T17" s="11" t="str">
        <f t="shared" si="0"/>
        <v>■</v>
      </c>
      <c r="U17" s="9" t="str">
        <f t="shared" si="0"/>
        <v>■</v>
      </c>
      <c r="V17" s="10" t="str">
        <f t="shared" si="0"/>
        <v>■</v>
      </c>
      <c r="W17" s="10" t="str">
        <f t="shared" si="0"/>
        <v>■</v>
      </c>
      <c r="X17" s="11" t="str">
        <f t="shared" si="0"/>
        <v>■</v>
      </c>
      <c r="Y17" s="9" t="str">
        <f t="shared" si="0"/>
        <v>■</v>
      </c>
      <c r="Z17" s="10" t="str">
        <f t="shared" si="0"/>
        <v>■</v>
      </c>
      <c r="AA17" s="10" t="str">
        <f t="shared" si="3"/>
        <v>■</v>
      </c>
      <c r="AB17" s="11" t="str">
        <f t="shared" si="3"/>
        <v>■</v>
      </c>
      <c r="AC17" s="9" t="str">
        <f t="shared" si="3"/>
        <v>■</v>
      </c>
      <c r="AD17" s="10" t="str">
        <f t="shared" si="3"/>
        <v>■</v>
      </c>
      <c r="AE17" s="10" t="str">
        <f t="shared" si="3"/>
        <v>■</v>
      </c>
      <c r="AF17" s="11" t="str">
        <f t="shared" si="3"/>
        <v>■</v>
      </c>
      <c r="AG17" s="9" t="str">
        <f t="shared" si="3"/>
        <v>■</v>
      </c>
      <c r="AH17" s="10" t="str">
        <f t="shared" si="3"/>
        <v>■</v>
      </c>
      <c r="AI17" s="10" t="str">
        <f t="shared" si="3"/>
        <v>■</v>
      </c>
      <c r="AJ17" s="11" t="str">
        <f t="shared" si="3"/>
        <v>■</v>
      </c>
      <c r="AK17" s="9" t="str">
        <f t="shared" si="4"/>
        <v>■</v>
      </c>
      <c r="AL17" s="10" t="str">
        <f t="shared" si="4"/>
        <v>■</v>
      </c>
      <c r="AM17" s="10" t="str">
        <f t="shared" si="4"/>
        <v>■</v>
      </c>
      <c r="AN17" s="11" t="str">
        <f t="shared" si="4"/>
        <v>■</v>
      </c>
      <c r="AO17" s="9" t="str">
        <f t="shared" si="4"/>
        <v>■</v>
      </c>
      <c r="AP17" s="10" t="str">
        <f t="shared" si="4"/>
        <v>■</v>
      </c>
      <c r="AQ17" s="10" t="str">
        <f t="shared" si="4"/>
        <v>■</v>
      </c>
      <c r="AR17" s="11" t="str">
        <f t="shared" si="4"/>
        <v>■</v>
      </c>
      <c r="AS17" s="9" t="str">
        <f t="shared" si="4"/>
        <v>■</v>
      </c>
      <c r="AT17" s="10" t="str">
        <f t="shared" si="4"/>
        <v>■</v>
      </c>
      <c r="AU17" s="10" t="str">
        <f t="shared" si="5"/>
        <v>■</v>
      </c>
      <c r="AV17" s="11" t="str">
        <f t="shared" si="5"/>
        <v>■</v>
      </c>
      <c r="AW17" s="9" t="str">
        <f t="shared" si="5"/>
        <v>■</v>
      </c>
      <c r="AX17" s="10" t="str">
        <f t="shared" si="5"/>
        <v>■</v>
      </c>
      <c r="AY17" s="10" t="str">
        <f t="shared" si="5"/>
        <v>■</v>
      </c>
      <c r="AZ17" s="11" t="str">
        <f t="shared" si="5"/>
        <v>■</v>
      </c>
      <c r="BA17" s="9" t="str">
        <f t="shared" si="5"/>
        <v>■</v>
      </c>
      <c r="BB17" s="10" t="str">
        <f t="shared" si="5"/>
        <v>■</v>
      </c>
      <c r="BC17" s="10" t="str">
        <f t="shared" si="5"/>
        <v/>
      </c>
      <c r="BD17" s="11" t="str">
        <f t="shared" si="5"/>
        <v/>
      </c>
      <c r="BE17" s="9" t="str">
        <f t="shared" si="6"/>
        <v/>
      </c>
      <c r="BF17" s="10" t="str">
        <f t="shared" si="6"/>
        <v/>
      </c>
      <c r="BG17" s="10" t="str">
        <f t="shared" si="6"/>
        <v/>
      </c>
      <c r="BH17" s="11" t="str">
        <f t="shared" si="6"/>
        <v/>
      </c>
      <c r="BI17" s="9" t="str">
        <f t="shared" si="6"/>
        <v/>
      </c>
      <c r="BJ17" s="10" t="str">
        <f t="shared" si="6"/>
        <v/>
      </c>
      <c r="BK17" s="10" t="str">
        <f t="shared" si="6"/>
        <v/>
      </c>
      <c r="BL17" s="11" t="str">
        <f t="shared" si="6"/>
        <v/>
      </c>
      <c r="BM17" s="9" t="str">
        <f t="shared" si="6"/>
        <v/>
      </c>
      <c r="BN17" s="10" t="str">
        <f t="shared" si="6"/>
        <v/>
      </c>
      <c r="BO17" s="10" t="str">
        <f t="shared" si="7"/>
        <v/>
      </c>
      <c r="BP17" s="11" t="str">
        <f t="shared" si="7"/>
        <v/>
      </c>
      <c r="BQ17" s="9" t="str">
        <f t="shared" si="7"/>
        <v/>
      </c>
      <c r="BR17" s="10" t="str">
        <f t="shared" si="7"/>
        <v/>
      </c>
      <c r="BS17" s="10" t="str">
        <f t="shared" si="7"/>
        <v/>
      </c>
      <c r="BT17" s="11" t="str">
        <f t="shared" si="7"/>
        <v/>
      </c>
      <c r="BU17" s="9" t="str">
        <f t="shared" si="7"/>
        <v/>
      </c>
      <c r="BV17" s="10" t="str">
        <f t="shared" si="7"/>
        <v/>
      </c>
      <c r="BW17" s="10" t="str">
        <f t="shared" si="7"/>
        <v/>
      </c>
      <c r="BX17" s="11" t="str">
        <f t="shared" si="7"/>
        <v/>
      </c>
      <c r="BZ17" s="25">
        <v>900</v>
      </c>
      <c r="CA17" s="26">
        <v>1700</v>
      </c>
      <c r="CB17" s="4">
        <f>IF(D17="","",VLOOKUP(C3&amp;CB$4,希望シフト!$B$4:$AM$35,$CE17,0))</f>
        <v>900</v>
      </c>
      <c r="CC17" s="5">
        <f>IF(D17="","",VLOOKUP(C3&amp;CC$4,希望シフト!$B$4:$AM$35,$CE17,0))</f>
        <v>1830</v>
      </c>
      <c r="CE17" s="6">
        <f>MATCH(D17,希望シフト!$B$3:$AM$3,0)</f>
        <v>35</v>
      </c>
    </row>
    <row r="18" spans="2:83">
      <c r="B18" s="1" t="str">
        <f>$C3&amp;"-"&amp;C18</f>
        <v>45809-14</v>
      </c>
      <c r="C18" s="3">
        <v>14</v>
      </c>
      <c r="D18" s="2" t="str">
        <f>HLOOKUP(C18,集計シート!$B$2:$V$35,B4,0)</f>
        <v/>
      </c>
      <c r="E18" s="9" t="str">
        <f t="shared" si="0"/>
        <v/>
      </c>
      <c r="F18" s="10" t="str">
        <f t="shared" si="0"/>
        <v/>
      </c>
      <c r="G18" s="10" t="str">
        <f t="shared" si="0"/>
        <v/>
      </c>
      <c r="H18" s="11" t="str">
        <f t="shared" si="0"/>
        <v/>
      </c>
      <c r="I18" s="9" t="str">
        <f t="shared" si="1"/>
        <v/>
      </c>
      <c r="J18" s="10" t="str">
        <f t="shared" si="1"/>
        <v/>
      </c>
      <c r="K18" s="10" t="str">
        <f t="shared" si="1"/>
        <v/>
      </c>
      <c r="L18" s="11" t="str">
        <f t="shared" ref="I18:T37" si="8">IF(AND(L$1&gt;=$CB18,L$1&lt;$CC18),"■","")</f>
        <v/>
      </c>
      <c r="M18" s="9" t="str">
        <f t="shared" si="2"/>
        <v/>
      </c>
      <c r="N18" s="10" t="str">
        <f t="shared" si="2"/>
        <v/>
      </c>
      <c r="O18" s="10" t="str">
        <f t="shared" si="2"/>
        <v/>
      </c>
      <c r="P18" s="11" t="str">
        <f t="shared" si="8"/>
        <v/>
      </c>
      <c r="Q18" s="9" t="str">
        <f t="shared" si="0"/>
        <v/>
      </c>
      <c r="R18" s="10" t="str">
        <f t="shared" si="0"/>
        <v/>
      </c>
      <c r="S18" s="10" t="str">
        <f t="shared" si="0"/>
        <v/>
      </c>
      <c r="T18" s="11" t="str">
        <f t="shared" si="8"/>
        <v/>
      </c>
      <c r="U18" s="9" t="str">
        <f t="shared" si="0"/>
        <v/>
      </c>
      <c r="V18" s="10" t="str">
        <f t="shared" si="0"/>
        <v/>
      </c>
      <c r="W18" s="10" t="str">
        <f t="shared" si="0"/>
        <v/>
      </c>
      <c r="X18" s="11" t="str">
        <f t="shared" si="0"/>
        <v/>
      </c>
      <c r="Y18" s="9" t="str">
        <f t="shared" si="0"/>
        <v/>
      </c>
      <c r="Z18" s="10" t="str">
        <f t="shared" si="0"/>
        <v/>
      </c>
      <c r="AA18" s="10" t="str">
        <f t="shared" si="3"/>
        <v/>
      </c>
      <c r="AB18" s="11" t="str">
        <f t="shared" si="3"/>
        <v/>
      </c>
      <c r="AC18" s="9" t="str">
        <f t="shared" si="3"/>
        <v/>
      </c>
      <c r="AD18" s="10" t="str">
        <f t="shared" si="3"/>
        <v/>
      </c>
      <c r="AE18" s="10" t="str">
        <f t="shared" si="3"/>
        <v/>
      </c>
      <c r="AF18" s="11" t="str">
        <f t="shared" si="3"/>
        <v/>
      </c>
      <c r="AG18" s="9" t="str">
        <f t="shared" si="3"/>
        <v/>
      </c>
      <c r="AH18" s="10" t="str">
        <f t="shared" si="3"/>
        <v/>
      </c>
      <c r="AI18" s="10" t="str">
        <f t="shared" si="3"/>
        <v/>
      </c>
      <c r="AJ18" s="11" t="str">
        <f t="shared" si="3"/>
        <v/>
      </c>
      <c r="AK18" s="9" t="str">
        <f t="shared" si="4"/>
        <v/>
      </c>
      <c r="AL18" s="10" t="str">
        <f t="shared" si="4"/>
        <v/>
      </c>
      <c r="AM18" s="10" t="str">
        <f t="shared" si="4"/>
        <v/>
      </c>
      <c r="AN18" s="11" t="str">
        <f t="shared" si="4"/>
        <v/>
      </c>
      <c r="AO18" s="9" t="str">
        <f t="shared" si="4"/>
        <v/>
      </c>
      <c r="AP18" s="10" t="str">
        <f t="shared" si="4"/>
        <v/>
      </c>
      <c r="AQ18" s="10" t="str">
        <f t="shared" si="4"/>
        <v/>
      </c>
      <c r="AR18" s="11" t="str">
        <f t="shared" si="4"/>
        <v/>
      </c>
      <c r="AS18" s="9" t="str">
        <f t="shared" si="4"/>
        <v/>
      </c>
      <c r="AT18" s="10" t="str">
        <f t="shared" si="4"/>
        <v/>
      </c>
      <c r="AU18" s="10" t="str">
        <f t="shared" si="5"/>
        <v/>
      </c>
      <c r="AV18" s="11" t="str">
        <f t="shared" si="5"/>
        <v/>
      </c>
      <c r="AW18" s="9" t="str">
        <f t="shared" si="5"/>
        <v/>
      </c>
      <c r="AX18" s="10" t="str">
        <f t="shared" si="5"/>
        <v/>
      </c>
      <c r="AY18" s="10" t="str">
        <f t="shared" si="5"/>
        <v/>
      </c>
      <c r="AZ18" s="11" t="str">
        <f t="shared" si="5"/>
        <v/>
      </c>
      <c r="BA18" s="9" t="str">
        <f t="shared" si="5"/>
        <v/>
      </c>
      <c r="BB18" s="10" t="str">
        <f t="shared" si="5"/>
        <v/>
      </c>
      <c r="BC18" s="10" t="str">
        <f t="shared" si="5"/>
        <v/>
      </c>
      <c r="BD18" s="11" t="str">
        <f t="shared" si="5"/>
        <v/>
      </c>
      <c r="BE18" s="9" t="str">
        <f t="shared" si="6"/>
        <v/>
      </c>
      <c r="BF18" s="10" t="str">
        <f t="shared" si="6"/>
        <v/>
      </c>
      <c r="BG18" s="10" t="str">
        <f t="shared" si="6"/>
        <v/>
      </c>
      <c r="BH18" s="11" t="str">
        <f t="shared" si="6"/>
        <v/>
      </c>
      <c r="BI18" s="9" t="str">
        <f t="shared" si="6"/>
        <v/>
      </c>
      <c r="BJ18" s="10" t="str">
        <f t="shared" si="6"/>
        <v/>
      </c>
      <c r="BK18" s="10" t="str">
        <f t="shared" si="6"/>
        <v/>
      </c>
      <c r="BL18" s="11" t="str">
        <f t="shared" si="6"/>
        <v/>
      </c>
      <c r="BM18" s="9" t="str">
        <f t="shared" si="6"/>
        <v/>
      </c>
      <c r="BN18" s="10" t="str">
        <f t="shared" si="6"/>
        <v/>
      </c>
      <c r="BO18" s="10" t="str">
        <f t="shared" si="7"/>
        <v/>
      </c>
      <c r="BP18" s="11" t="str">
        <f t="shared" si="7"/>
        <v/>
      </c>
      <c r="BQ18" s="9" t="str">
        <f t="shared" si="7"/>
        <v/>
      </c>
      <c r="BR18" s="10" t="str">
        <f t="shared" si="7"/>
        <v/>
      </c>
      <c r="BS18" s="10" t="str">
        <f t="shared" si="7"/>
        <v/>
      </c>
      <c r="BT18" s="11" t="str">
        <f t="shared" si="7"/>
        <v/>
      </c>
      <c r="BU18" s="9" t="str">
        <f t="shared" si="7"/>
        <v/>
      </c>
      <c r="BV18" s="10" t="str">
        <f t="shared" si="7"/>
        <v/>
      </c>
      <c r="BW18" s="10" t="str">
        <f t="shared" si="7"/>
        <v/>
      </c>
      <c r="BX18" s="11" t="str">
        <f t="shared" si="7"/>
        <v/>
      </c>
      <c r="BZ18" s="25"/>
      <c r="CA18" s="26"/>
      <c r="CB18" s="4" t="str">
        <f>IF(D18="","",VLOOKUP(C3&amp;CB$4,希望シフト!$B$4:$AM$35,$CE18,0))</f>
        <v/>
      </c>
      <c r="CC18" s="5" t="str">
        <f>IF(D18="","",VLOOKUP(C3&amp;CC$4,希望シフト!$B$4:$AM$35,$CE18,0))</f>
        <v/>
      </c>
      <c r="CE18" s="6" t="e">
        <f>MATCH(D18,希望シフト!$B$3:$AM$3,0)</f>
        <v>#N/A</v>
      </c>
    </row>
    <row r="19" spans="2:83">
      <c r="B19" s="1" t="str">
        <f>$C3&amp;"-"&amp;C19</f>
        <v>45809-15</v>
      </c>
      <c r="C19" s="3">
        <v>15</v>
      </c>
      <c r="D19" s="2" t="str">
        <f>HLOOKUP(C19,集計シート!$B$2:$V$35,B4,0)</f>
        <v/>
      </c>
      <c r="E19" s="9" t="str">
        <f t="shared" si="0"/>
        <v/>
      </c>
      <c r="F19" s="10" t="str">
        <f t="shared" si="0"/>
        <v/>
      </c>
      <c r="G19" s="10" t="str">
        <f t="shared" si="0"/>
        <v/>
      </c>
      <c r="H19" s="11" t="str">
        <f t="shared" si="0"/>
        <v/>
      </c>
      <c r="I19" s="9" t="str">
        <f t="shared" si="8"/>
        <v/>
      </c>
      <c r="J19" s="10" t="str">
        <f t="shared" si="8"/>
        <v/>
      </c>
      <c r="K19" s="10" t="str">
        <f t="shared" si="8"/>
        <v/>
      </c>
      <c r="L19" s="11" t="str">
        <f t="shared" si="8"/>
        <v/>
      </c>
      <c r="M19" s="9" t="str">
        <f t="shared" si="8"/>
        <v/>
      </c>
      <c r="N19" s="10" t="str">
        <f t="shared" si="8"/>
        <v/>
      </c>
      <c r="O19" s="10" t="str">
        <f t="shared" si="8"/>
        <v/>
      </c>
      <c r="P19" s="11" t="str">
        <f t="shared" si="8"/>
        <v/>
      </c>
      <c r="Q19" s="9" t="str">
        <f t="shared" si="8"/>
        <v/>
      </c>
      <c r="R19" s="10" t="str">
        <f t="shared" si="8"/>
        <v/>
      </c>
      <c r="S19" s="10" t="str">
        <f t="shared" si="8"/>
        <v/>
      </c>
      <c r="T19" s="11" t="str">
        <f t="shared" si="8"/>
        <v/>
      </c>
      <c r="U19" s="9" t="str">
        <f t="shared" si="0"/>
        <v/>
      </c>
      <c r="V19" s="10" t="str">
        <f t="shared" si="0"/>
        <v/>
      </c>
      <c r="W19" s="10" t="str">
        <f t="shared" si="0"/>
        <v/>
      </c>
      <c r="X19" s="11" t="str">
        <f t="shared" si="0"/>
        <v/>
      </c>
      <c r="Y19" s="9" t="str">
        <f t="shared" si="0"/>
        <v/>
      </c>
      <c r="Z19" s="10" t="str">
        <f t="shared" si="0"/>
        <v/>
      </c>
      <c r="AA19" s="10" t="str">
        <f t="shared" si="3"/>
        <v/>
      </c>
      <c r="AB19" s="11" t="str">
        <f t="shared" si="3"/>
        <v/>
      </c>
      <c r="AC19" s="9" t="str">
        <f t="shared" si="3"/>
        <v/>
      </c>
      <c r="AD19" s="10" t="str">
        <f t="shared" si="3"/>
        <v/>
      </c>
      <c r="AE19" s="10" t="str">
        <f t="shared" si="3"/>
        <v/>
      </c>
      <c r="AF19" s="11" t="str">
        <f t="shared" si="3"/>
        <v/>
      </c>
      <c r="AG19" s="9" t="str">
        <f t="shared" si="3"/>
        <v/>
      </c>
      <c r="AH19" s="10" t="str">
        <f t="shared" si="3"/>
        <v/>
      </c>
      <c r="AI19" s="10" t="str">
        <f t="shared" si="3"/>
        <v/>
      </c>
      <c r="AJ19" s="11" t="str">
        <f t="shared" si="3"/>
        <v/>
      </c>
      <c r="AK19" s="9" t="str">
        <f t="shared" si="4"/>
        <v/>
      </c>
      <c r="AL19" s="10" t="str">
        <f t="shared" si="4"/>
        <v/>
      </c>
      <c r="AM19" s="10" t="str">
        <f t="shared" si="4"/>
        <v/>
      </c>
      <c r="AN19" s="11" t="str">
        <f t="shared" si="4"/>
        <v/>
      </c>
      <c r="AO19" s="9" t="str">
        <f t="shared" si="4"/>
        <v/>
      </c>
      <c r="AP19" s="10" t="str">
        <f t="shared" si="4"/>
        <v/>
      </c>
      <c r="AQ19" s="10" t="str">
        <f t="shared" si="4"/>
        <v/>
      </c>
      <c r="AR19" s="11" t="str">
        <f t="shared" si="4"/>
        <v/>
      </c>
      <c r="AS19" s="9" t="str">
        <f t="shared" si="4"/>
        <v/>
      </c>
      <c r="AT19" s="10" t="str">
        <f t="shared" si="4"/>
        <v/>
      </c>
      <c r="AU19" s="10" t="str">
        <f t="shared" si="5"/>
        <v/>
      </c>
      <c r="AV19" s="11" t="str">
        <f t="shared" si="5"/>
        <v/>
      </c>
      <c r="AW19" s="9" t="str">
        <f t="shared" si="5"/>
        <v/>
      </c>
      <c r="AX19" s="10" t="str">
        <f t="shared" si="5"/>
        <v/>
      </c>
      <c r="AY19" s="10" t="str">
        <f t="shared" si="5"/>
        <v/>
      </c>
      <c r="AZ19" s="11" t="str">
        <f t="shared" si="5"/>
        <v/>
      </c>
      <c r="BA19" s="9" t="str">
        <f t="shared" si="5"/>
        <v/>
      </c>
      <c r="BB19" s="10" t="str">
        <f t="shared" si="5"/>
        <v/>
      </c>
      <c r="BC19" s="10" t="str">
        <f t="shared" si="5"/>
        <v/>
      </c>
      <c r="BD19" s="11" t="str">
        <f t="shared" si="5"/>
        <v/>
      </c>
      <c r="BE19" s="9" t="str">
        <f t="shared" si="6"/>
        <v/>
      </c>
      <c r="BF19" s="10" t="str">
        <f t="shared" si="6"/>
        <v/>
      </c>
      <c r="BG19" s="10" t="str">
        <f t="shared" si="6"/>
        <v/>
      </c>
      <c r="BH19" s="11" t="str">
        <f t="shared" si="6"/>
        <v/>
      </c>
      <c r="BI19" s="9" t="str">
        <f t="shared" si="6"/>
        <v/>
      </c>
      <c r="BJ19" s="10" t="str">
        <f t="shared" si="6"/>
        <v/>
      </c>
      <c r="BK19" s="10" t="str">
        <f t="shared" si="6"/>
        <v/>
      </c>
      <c r="BL19" s="11" t="str">
        <f t="shared" si="6"/>
        <v/>
      </c>
      <c r="BM19" s="9" t="str">
        <f t="shared" si="6"/>
        <v/>
      </c>
      <c r="BN19" s="10" t="str">
        <f t="shared" si="6"/>
        <v/>
      </c>
      <c r="BO19" s="10" t="str">
        <f t="shared" si="7"/>
        <v/>
      </c>
      <c r="BP19" s="11" t="str">
        <f t="shared" si="7"/>
        <v/>
      </c>
      <c r="BQ19" s="9" t="str">
        <f t="shared" si="7"/>
        <v/>
      </c>
      <c r="BR19" s="10" t="str">
        <f t="shared" si="7"/>
        <v/>
      </c>
      <c r="BS19" s="10" t="str">
        <f t="shared" si="7"/>
        <v/>
      </c>
      <c r="BT19" s="11" t="str">
        <f t="shared" si="7"/>
        <v/>
      </c>
      <c r="BU19" s="9" t="str">
        <f t="shared" si="7"/>
        <v/>
      </c>
      <c r="BV19" s="10" t="str">
        <f t="shared" si="7"/>
        <v/>
      </c>
      <c r="BW19" s="10" t="str">
        <f t="shared" si="7"/>
        <v/>
      </c>
      <c r="BX19" s="11" t="str">
        <f t="shared" si="7"/>
        <v/>
      </c>
      <c r="BZ19" s="25"/>
      <c r="CA19" s="26"/>
      <c r="CB19" s="4" t="str">
        <f>IF(D19="","",VLOOKUP(C3&amp;CB$4,希望シフト!$B$4:$AM$35,$CE19,0))</f>
        <v/>
      </c>
      <c r="CC19" s="5" t="str">
        <f>IF(D19="","",VLOOKUP(C3&amp;CC$4,希望シフト!$B$4:$AM$35,$CE19,0))</f>
        <v/>
      </c>
      <c r="CE19" s="6" t="e">
        <f>MATCH(D19,希望シフト!$B$3:$AM$3,0)</f>
        <v>#N/A</v>
      </c>
    </row>
    <row r="20" spans="2:83">
      <c r="B20" s="1" t="str">
        <f>$C3&amp;"-"&amp;C20</f>
        <v>45809-16</v>
      </c>
      <c r="C20" s="3">
        <v>16</v>
      </c>
      <c r="D20" s="2" t="str">
        <f>HLOOKUP(C20,集計シート!$B$2:$V$35,B4,0)</f>
        <v/>
      </c>
      <c r="E20" s="9" t="str">
        <f t="shared" si="0"/>
        <v/>
      </c>
      <c r="F20" s="10" t="str">
        <f t="shared" si="0"/>
        <v/>
      </c>
      <c r="G20" s="10" t="str">
        <f t="shared" si="0"/>
        <v/>
      </c>
      <c r="H20" s="11" t="str">
        <f t="shared" si="0"/>
        <v/>
      </c>
      <c r="I20" s="9" t="str">
        <f t="shared" si="8"/>
        <v/>
      </c>
      <c r="J20" s="10" t="str">
        <f t="shared" si="8"/>
        <v/>
      </c>
      <c r="K20" s="10" t="str">
        <f t="shared" si="8"/>
        <v/>
      </c>
      <c r="L20" s="11" t="str">
        <f t="shared" si="8"/>
        <v/>
      </c>
      <c r="M20" s="9" t="str">
        <f t="shared" si="8"/>
        <v/>
      </c>
      <c r="N20" s="10" t="str">
        <f t="shared" si="8"/>
        <v/>
      </c>
      <c r="O20" s="10" t="str">
        <f t="shared" si="8"/>
        <v/>
      </c>
      <c r="P20" s="11" t="str">
        <f t="shared" si="8"/>
        <v/>
      </c>
      <c r="Q20" s="9" t="str">
        <f t="shared" si="8"/>
        <v/>
      </c>
      <c r="R20" s="10" t="str">
        <f t="shared" si="8"/>
        <v/>
      </c>
      <c r="S20" s="10" t="str">
        <f t="shared" si="8"/>
        <v/>
      </c>
      <c r="T20" s="11" t="str">
        <f t="shared" si="8"/>
        <v/>
      </c>
      <c r="U20" s="9" t="str">
        <f t="shared" si="0"/>
        <v/>
      </c>
      <c r="V20" s="10" t="str">
        <f t="shared" si="0"/>
        <v/>
      </c>
      <c r="W20" s="10" t="str">
        <f t="shared" si="0"/>
        <v/>
      </c>
      <c r="X20" s="11" t="str">
        <f t="shared" si="0"/>
        <v/>
      </c>
      <c r="Y20" s="9" t="str">
        <f t="shared" si="0"/>
        <v/>
      </c>
      <c r="Z20" s="10" t="str">
        <f t="shared" si="0"/>
        <v/>
      </c>
      <c r="AA20" s="10" t="str">
        <f t="shared" si="3"/>
        <v/>
      </c>
      <c r="AB20" s="11" t="str">
        <f t="shared" si="3"/>
        <v/>
      </c>
      <c r="AC20" s="9" t="str">
        <f t="shared" si="3"/>
        <v/>
      </c>
      <c r="AD20" s="10" t="str">
        <f t="shared" si="3"/>
        <v/>
      </c>
      <c r="AE20" s="10" t="str">
        <f t="shared" si="3"/>
        <v/>
      </c>
      <c r="AF20" s="11" t="str">
        <f t="shared" si="3"/>
        <v/>
      </c>
      <c r="AG20" s="9" t="str">
        <f t="shared" si="3"/>
        <v/>
      </c>
      <c r="AH20" s="10" t="str">
        <f t="shared" si="3"/>
        <v/>
      </c>
      <c r="AI20" s="10" t="str">
        <f t="shared" si="3"/>
        <v/>
      </c>
      <c r="AJ20" s="11" t="str">
        <f t="shared" si="3"/>
        <v/>
      </c>
      <c r="AK20" s="9" t="str">
        <f t="shared" si="4"/>
        <v/>
      </c>
      <c r="AL20" s="10" t="str">
        <f t="shared" si="4"/>
        <v/>
      </c>
      <c r="AM20" s="10" t="str">
        <f t="shared" si="4"/>
        <v/>
      </c>
      <c r="AN20" s="11" t="str">
        <f t="shared" si="4"/>
        <v/>
      </c>
      <c r="AO20" s="9" t="str">
        <f t="shared" si="4"/>
        <v/>
      </c>
      <c r="AP20" s="10" t="str">
        <f t="shared" si="4"/>
        <v/>
      </c>
      <c r="AQ20" s="10" t="str">
        <f t="shared" si="4"/>
        <v/>
      </c>
      <c r="AR20" s="11" t="str">
        <f t="shared" si="4"/>
        <v/>
      </c>
      <c r="AS20" s="9" t="str">
        <f t="shared" si="4"/>
        <v/>
      </c>
      <c r="AT20" s="10" t="str">
        <f t="shared" si="4"/>
        <v/>
      </c>
      <c r="AU20" s="10" t="str">
        <f t="shared" si="5"/>
        <v/>
      </c>
      <c r="AV20" s="11" t="str">
        <f t="shared" si="5"/>
        <v/>
      </c>
      <c r="AW20" s="9" t="str">
        <f t="shared" si="5"/>
        <v/>
      </c>
      <c r="AX20" s="10" t="str">
        <f t="shared" si="5"/>
        <v/>
      </c>
      <c r="AY20" s="10" t="str">
        <f t="shared" si="5"/>
        <v/>
      </c>
      <c r="AZ20" s="11" t="str">
        <f t="shared" si="5"/>
        <v/>
      </c>
      <c r="BA20" s="9" t="str">
        <f t="shared" si="5"/>
        <v/>
      </c>
      <c r="BB20" s="10" t="str">
        <f t="shared" si="5"/>
        <v/>
      </c>
      <c r="BC20" s="10" t="str">
        <f t="shared" si="5"/>
        <v/>
      </c>
      <c r="BD20" s="11" t="str">
        <f t="shared" si="5"/>
        <v/>
      </c>
      <c r="BE20" s="9" t="str">
        <f t="shared" si="6"/>
        <v/>
      </c>
      <c r="BF20" s="10" t="str">
        <f t="shared" si="6"/>
        <v/>
      </c>
      <c r="BG20" s="10" t="str">
        <f t="shared" si="6"/>
        <v/>
      </c>
      <c r="BH20" s="11" t="str">
        <f t="shared" si="6"/>
        <v/>
      </c>
      <c r="BI20" s="9" t="str">
        <f t="shared" si="6"/>
        <v/>
      </c>
      <c r="BJ20" s="10" t="str">
        <f t="shared" si="6"/>
        <v/>
      </c>
      <c r="BK20" s="10" t="str">
        <f t="shared" si="6"/>
        <v/>
      </c>
      <c r="BL20" s="11" t="str">
        <f t="shared" si="6"/>
        <v/>
      </c>
      <c r="BM20" s="9" t="str">
        <f t="shared" si="6"/>
        <v/>
      </c>
      <c r="BN20" s="10" t="str">
        <f t="shared" si="6"/>
        <v/>
      </c>
      <c r="BO20" s="10" t="str">
        <f t="shared" si="7"/>
        <v/>
      </c>
      <c r="BP20" s="11" t="str">
        <f t="shared" si="7"/>
        <v/>
      </c>
      <c r="BQ20" s="9" t="str">
        <f t="shared" si="7"/>
        <v/>
      </c>
      <c r="BR20" s="10" t="str">
        <f t="shared" si="7"/>
        <v/>
      </c>
      <c r="BS20" s="10" t="str">
        <f t="shared" si="7"/>
        <v/>
      </c>
      <c r="BT20" s="11" t="str">
        <f t="shared" si="7"/>
        <v/>
      </c>
      <c r="BU20" s="9" t="str">
        <f t="shared" si="7"/>
        <v/>
      </c>
      <c r="BV20" s="10" t="str">
        <f t="shared" si="7"/>
        <v/>
      </c>
      <c r="BW20" s="10" t="str">
        <f t="shared" si="7"/>
        <v/>
      </c>
      <c r="BX20" s="11" t="str">
        <f t="shared" si="7"/>
        <v/>
      </c>
      <c r="BZ20" s="25"/>
      <c r="CA20" s="26"/>
      <c r="CB20" s="4" t="str">
        <f>IF(D20="","",VLOOKUP(C3&amp;CB$4,希望シフト!$B$4:$AM$35,$CE20,0))</f>
        <v/>
      </c>
      <c r="CC20" s="5" t="str">
        <f>IF(D20="","",VLOOKUP(C3&amp;CC$4,希望シフト!$B$4:$AM$35,$CE20,0))</f>
        <v/>
      </c>
      <c r="CE20" s="6" t="e">
        <f>MATCH(D20,希望シフト!$B$3:$AM$3,0)</f>
        <v>#N/A</v>
      </c>
    </row>
    <row r="21" spans="2:83">
      <c r="B21" s="1" t="str">
        <f>$C3&amp;"-"&amp;C21</f>
        <v>45809-17</v>
      </c>
      <c r="C21" s="3">
        <v>17</v>
      </c>
      <c r="D21" s="2" t="str">
        <f>HLOOKUP(C21,集計シート!$B$2:$V$35,B4,0)</f>
        <v/>
      </c>
      <c r="E21" s="9" t="str">
        <f t="shared" si="0"/>
        <v/>
      </c>
      <c r="F21" s="10" t="str">
        <f t="shared" si="0"/>
        <v/>
      </c>
      <c r="G21" s="10" t="str">
        <f t="shared" si="0"/>
        <v/>
      </c>
      <c r="H21" s="11" t="str">
        <f t="shared" si="0"/>
        <v/>
      </c>
      <c r="I21" s="9" t="str">
        <f t="shared" si="8"/>
        <v/>
      </c>
      <c r="J21" s="10" t="str">
        <f t="shared" si="8"/>
        <v/>
      </c>
      <c r="K21" s="10" t="str">
        <f t="shared" si="8"/>
        <v/>
      </c>
      <c r="L21" s="11" t="str">
        <f t="shared" si="8"/>
        <v/>
      </c>
      <c r="M21" s="9" t="str">
        <f t="shared" si="8"/>
        <v/>
      </c>
      <c r="N21" s="10" t="str">
        <f t="shared" si="8"/>
        <v/>
      </c>
      <c r="O21" s="10" t="str">
        <f t="shared" si="8"/>
        <v/>
      </c>
      <c r="P21" s="11" t="str">
        <f t="shared" si="8"/>
        <v/>
      </c>
      <c r="Q21" s="9" t="str">
        <f t="shared" si="8"/>
        <v/>
      </c>
      <c r="R21" s="10" t="str">
        <f t="shared" si="8"/>
        <v/>
      </c>
      <c r="S21" s="10" t="str">
        <f t="shared" si="8"/>
        <v/>
      </c>
      <c r="T21" s="11" t="str">
        <f t="shared" si="8"/>
        <v/>
      </c>
      <c r="U21" s="9" t="str">
        <f t="shared" si="0"/>
        <v/>
      </c>
      <c r="V21" s="10" t="str">
        <f t="shared" si="0"/>
        <v/>
      </c>
      <c r="W21" s="10" t="str">
        <f t="shared" si="0"/>
        <v/>
      </c>
      <c r="X21" s="11" t="str">
        <f t="shared" si="0"/>
        <v/>
      </c>
      <c r="Y21" s="9" t="str">
        <f t="shared" si="0"/>
        <v/>
      </c>
      <c r="Z21" s="10" t="str">
        <f t="shared" si="0"/>
        <v/>
      </c>
      <c r="AA21" s="10" t="str">
        <f t="shared" si="3"/>
        <v/>
      </c>
      <c r="AB21" s="11" t="str">
        <f t="shared" si="3"/>
        <v/>
      </c>
      <c r="AC21" s="9" t="str">
        <f t="shared" si="3"/>
        <v/>
      </c>
      <c r="AD21" s="10" t="str">
        <f t="shared" si="3"/>
        <v/>
      </c>
      <c r="AE21" s="10" t="str">
        <f t="shared" si="3"/>
        <v/>
      </c>
      <c r="AF21" s="11" t="str">
        <f t="shared" si="3"/>
        <v/>
      </c>
      <c r="AG21" s="9" t="str">
        <f t="shared" si="3"/>
        <v/>
      </c>
      <c r="AH21" s="10" t="str">
        <f t="shared" si="3"/>
        <v/>
      </c>
      <c r="AI21" s="10" t="str">
        <f t="shared" si="3"/>
        <v/>
      </c>
      <c r="AJ21" s="11" t="str">
        <f t="shared" si="3"/>
        <v/>
      </c>
      <c r="AK21" s="9" t="str">
        <f t="shared" si="4"/>
        <v/>
      </c>
      <c r="AL21" s="10" t="str">
        <f t="shared" si="4"/>
        <v/>
      </c>
      <c r="AM21" s="10" t="str">
        <f t="shared" si="4"/>
        <v/>
      </c>
      <c r="AN21" s="11" t="str">
        <f t="shared" si="4"/>
        <v/>
      </c>
      <c r="AO21" s="9" t="str">
        <f t="shared" si="4"/>
        <v/>
      </c>
      <c r="AP21" s="10" t="str">
        <f t="shared" si="4"/>
        <v/>
      </c>
      <c r="AQ21" s="10" t="str">
        <f t="shared" si="4"/>
        <v/>
      </c>
      <c r="AR21" s="11" t="str">
        <f t="shared" si="4"/>
        <v/>
      </c>
      <c r="AS21" s="9" t="str">
        <f t="shared" si="4"/>
        <v/>
      </c>
      <c r="AT21" s="10" t="str">
        <f t="shared" si="4"/>
        <v/>
      </c>
      <c r="AU21" s="10" t="str">
        <f t="shared" si="5"/>
        <v/>
      </c>
      <c r="AV21" s="11" t="str">
        <f t="shared" si="5"/>
        <v/>
      </c>
      <c r="AW21" s="9" t="str">
        <f t="shared" si="5"/>
        <v/>
      </c>
      <c r="AX21" s="10" t="str">
        <f t="shared" si="5"/>
        <v/>
      </c>
      <c r="AY21" s="10" t="str">
        <f t="shared" si="5"/>
        <v/>
      </c>
      <c r="AZ21" s="11" t="str">
        <f t="shared" si="5"/>
        <v/>
      </c>
      <c r="BA21" s="9" t="str">
        <f t="shared" si="5"/>
        <v/>
      </c>
      <c r="BB21" s="10" t="str">
        <f t="shared" si="5"/>
        <v/>
      </c>
      <c r="BC21" s="10" t="str">
        <f t="shared" si="5"/>
        <v/>
      </c>
      <c r="BD21" s="11" t="str">
        <f t="shared" si="5"/>
        <v/>
      </c>
      <c r="BE21" s="9" t="str">
        <f t="shared" si="6"/>
        <v/>
      </c>
      <c r="BF21" s="10" t="str">
        <f t="shared" si="6"/>
        <v/>
      </c>
      <c r="BG21" s="10" t="str">
        <f t="shared" si="6"/>
        <v/>
      </c>
      <c r="BH21" s="11" t="str">
        <f t="shared" si="6"/>
        <v/>
      </c>
      <c r="BI21" s="9" t="str">
        <f t="shared" si="6"/>
        <v/>
      </c>
      <c r="BJ21" s="10" t="str">
        <f t="shared" si="6"/>
        <v/>
      </c>
      <c r="BK21" s="10" t="str">
        <f t="shared" si="6"/>
        <v/>
      </c>
      <c r="BL21" s="11" t="str">
        <f t="shared" si="6"/>
        <v/>
      </c>
      <c r="BM21" s="9" t="str">
        <f t="shared" si="6"/>
        <v/>
      </c>
      <c r="BN21" s="10" t="str">
        <f t="shared" si="6"/>
        <v/>
      </c>
      <c r="BO21" s="10" t="str">
        <f t="shared" si="7"/>
        <v/>
      </c>
      <c r="BP21" s="11" t="str">
        <f t="shared" si="7"/>
        <v/>
      </c>
      <c r="BQ21" s="9" t="str">
        <f t="shared" si="7"/>
        <v/>
      </c>
      <c r="BR21" s="10" t="str">
        <f t="shared" si="7"/>
        <v/>
      </c>
      <c r="BS21" s="10" t="str">
        <f t="shared" si="7"/>
        <v/>
      </c>
      <c r="BT21" s="11" t="str">
        <f t="shared" si="7"/>
        <v/>
      </c>
      <c r="BU21" s="9" t="str">
        <f t="shared" si="7"/>
        <v/>
      </c>
      <c r="BV21" s="10" t="str">
        <f t="shared" si="7"/>
        <v/>
      </c>
      <c r="BW21" s="10" t="str">
        <f t="shared" si="7"/>
        <v/>
      </c>
      <c r="BX21" s="11" t="str">
        <f t="shared" si="7"/>
        <v/>
      </c>
      <c r="BZ21" s="25"/>
      <c r="CA21" s="26"/>
      <c r="CB21" s="4" t="str">
        <f>IF(D21="","",VLOOKUP(C3&amp;CB$4,希望シフト!$B$4:$AM$35,$CE21,0))</f>
        <v/>
      </c>
      <c r="CC21" s="5" t="str">
        <f>IF(D21="","",VLOOKUP(C3&amp;CC$4,希望シフト!$B$4:$AM$35,$CE21,0))</f>
        <v/>
      </c>
      <c r="CE21" s="6" t="e">
        <f>MATCH(D21,希望シフト!$B$3:$AM$3,0)</f>
        <v>#N/A</v>
      </c>
    </row>
    <row r="22" spans="2:83">
      <c r="B22" s="1" t="str">
        <f>$C3&amp;"-"&amp;C22</f>
        <v>45809-18</v>
      </c>
      <c r="C22" s="3">
        <v>18</v>
      </c>
      <c r="D22" s="2" t="str">
        <f>HLOOKUP(C22,集計シート!$B$2:$V$35,B4,0)</f>
        <v/>
      </c>
      <c r="E22" s="9" t="str">
        <f t="shared" si="0"/>
        <v/>
      </c>
      <c r="F22" s="10" t="str">
        <f t="shared" si="0"/>
        <v/>
      </c>
      <c r="G22" s="10" t="str">
        <f t="shared" si="0"/>
        <v/>
      </c>
      <c r="H22" s="11" t="str">
        <f t="shared" si="0"/>
        <v/>
      </c>
      <c r="I22" s="9" t="str">
        <f t="shared" si="8"/>
        <v/>
      </c>
      <c r="J22" s="10" t="str">
        <f t="shared" si="8"/>
        <v/>
      </c>
      <c r="K22" s="10" t="str">
        <f t="shared" si="8"/>
        <v/>
      </c>
      <c r="L22" s="11" t="str">
        <f t="shared" si="8"/>
        <v/>
      </c>
      <c r="M22" s="9" t="str">
        <f t="shared" si="8"/>
        <v/>
      </c>
      <c r="N22" s="10" t="str">
        <f t="shared" si="8"/>
        <v/>
      </c>
      <c r="O22" s="10" t="str">
        <f t="shared" si="8"/>
        <v/>
      </c>
      <c r="P22" s="11" t="str">
        <f t="shared" si="8"/>
        <v/>
      </c>
      <c r="Q22" s="9" t="str">
        <f t="shared" si="8"/>
        <v/>
      </c>
      <c r="R22" s="10" t="str">
        <f t="shared" si="8"/>
        <v/>
      </c>
      <c r="S22" s="10" t="str">
        <f t="shared" si="8"/>
        <v/>
      </c>
      <c r="T22" s="11" t="str">
        <f t="shared" si="8"/>
        <v/>
      </c>
      <c r="U22" s="9" t="str">
        <f t="shared" si="0"/>
        <v/>
      </c>
      <c r="V22" s="10" t="str">
        <f t="shared" si="0"/>
        <v/>
      </c>
      <c r="W22" s="10" t="str">
        <f t="shared" si="0"/>
        <v/>
      </c>
      <c r="X22" s="11" t="str">
        <f t="shared" si="0"/>
        <v/>
      </c>
      <c r="Y22" s="9" t="str">
        <f t="shared" si="0"/>
        <v/>
      </c>
      <c r="Z22" s="10" t="str">
        <f t="shared" si="0"/>
        <v/>
      </c>
      <c r="AA22" s="10" t="str">
        <f t="shared" si="3"/>
        <v/>
      </c>
      <c r="AB22" s="11" t="str">
        <f t="shared" si="3"/>
        <v/>
      </c>
      <c r="AC22" s="9" t="str">
        <f t="shared" si="3"/>
        <v/>
      </c>
      <c r="AD22" s="10" t="str">
        <f t="shared" si="3"/>
        <v/>
      </c>
      <c r="AE22" s="10" t="str">
        <f t="shared" si="3"/>
        <v/>
      </c>
      <c r="AF22" s="11" t="str">
        <f t="shared" si="3"/>
        <v/>
      </c>
      <c r="AG22" s="9" t="str">
        <f t="shared" si="3"/>
        <v/>
      </c>
      <c r="AH22" s="10" t="str">
        <f t="shared" si="3"/>
        <v/>
      </c>
      <c r="AI22" s="10" t="str">
        <f t="shared" si="3"/>
        <v/>
      </c>
      <c r="AJ22" s="11" t="str">
        <f t="shared" si="3"/>
        <v/>
      </c>
      <c r="AK22" s="9" t="str">
        <f t="shared" si="4"/>
        <v/>
      </c>
      <c r="AL22" s="10" t="str">
        <f t="shared" si="4"/>
        <v/>
      </c>
      <c r="AM22" s="10" t="str">
        <f t="shared" si="4"/>
        <v/>
      </c>
      <c r="AN22" s="11" t="str">
        <f t="shared" si="4"/>
        <v/>
      </c>
      <c r="AO22" s="9" t="str">
        <f t="shared" si="4"/>
        <v/>
      </c>
      <c r="AP22" s="10" t="str">
        <f t="shared" si="4"/>
        <v/>
      </c>
      <c r="AQ22" s="10" t="str">
        <f t="shared" si="4"/>
        <v/>
      </c>
      <c r="AR22" s="11" t="str">
        <f t="shared" si="4"/>
        <v/>
      </c>
      <c r="AS22" s="9" t="str">
        <f t="shared" si="4"/>
        <v/>
      </c>
      <c r="AT22" s="10" t="str">
        <f t="shared" si="4"/>
        <v/>
      </c>
      <c r="AU22" s="10" t="str">
        <f t="shared" si="5"/>
        <v/>
      </c>
      <c r="AV22" s="11" t="str">
        <f t="shared" si="5"/>
        <v/>
      </c>
      <c r="AW22" s="9" t="str">
        <f t="shared" si="5"/>
        <v/>
      </c>
      <c r="AX22" s="10" t="str">
        <f t="shared" si="5"/>
        <v/>
      </c>
      <c r="AY22" s="10" t="str">
        <f t="shared" si="5"/>
        <v/>
      </c>
      <c r="AZ22" s="11" t="str">
        <f t="shared" si="5"/>
        <v/>
      </c>
      <c r="BA22" s="9" t="str">
        <f t="shared" si="5"/>
        <v/>
      </c>
      <c r="BB22" s="10" t="str">
        <f t="shared" si="5"/>
        <v/>
      </c>
      <c r="BC22" s="10" t="str">
        <f t="shared" si="5"/>
        <v/>
      </c>
      <c r="BD22" s="11" t="str">
        <f t="shared" si="5"/>
        <v/>
      </c>
      <c r="BE22" s="9" t="str">
        <f t="shared" si="6"/>
        <v/>
      </c>
      <c r="BF22" s="10" t="str">
        <f t="shared" si="6"/>
        <v/>
      </c>
      <c r="BG22" s="10" t="str">
        <f t="shared" si="6"/>
        <v/>
      </c>
      <c r="BH22" s="11" t="str">
        <f t="shared" si="6"/>
        <v/>
      </c>
      <c r="BI22" s="9" t="str">
        <f t="shared" si="6"/>
        <v/>
      </c>
      <c r="BJ22" s="10" t="str">
        <f t="shared" si="6"/>
        <v/>
      </c>
      <c r="BK22" s="10" t="str">
        <f t="shared" si="6"/>
        <v/>
      </c>
      <c r="BL22" s="11" t="str">
        <f t="shared" si="6"/>
        <v/>
      </c>
      <c r="BM22" s="9" t="str">
        <f t="shared" si="6"/>
        <v/>
      </c>
      <c r="BN22" s="10" t="str">
        <f t="shared" si="6"/>
        <v/>
      </c>
      <c r="BO22" s="10" t="str">
        <f t="shared" si="7"/>
        <v/>
      </c>
      <c r="BP22" s="11" t="str">
        <f t="shared" si="7"/>
        <v/>
      </c>
      <c r="BQ22" s="9" t="str">
        <f t="shared" si="7"/>
        <v/>
      </c>
      <c r="BR22" s="10" t="str">
        <f t="shared" si="7"/>
        <v/>
      </c>
      <c r="BS22" s="10" t="str">
        <f t="shared" si="7"/>
        <v/>
      </c>
      <c r="BT22" s="11" t="str">
        <f t="shared" si="7"/>
        <v/>
      </c>
      <c r="BU22" s="9" t="str">
        <f t="shared" si="7"/>
        <v/>
      </c>
      <c r="BV22" s="10" t="str">
        <f t="shared" si="7"/>
        <v/>
      </c>
      <c r="BW22" s="10" t="str">
        <f t="shared" si="7"/>
        <v/>
      </c>
      <c r="BX22" s="11" t="str">
        <f t="shared" si="7"/>
        <v/>
      </c>
      <c r="BZ22" s="25"/>
      <c r="CA22" s="26"/>
      <c r="CB22" s="4" t="str">
        <f>IF(D22="","",VLOOKUP(C3&amp;CB$4,希望シフト!$B$4:$AM$35,$CE22,0))</f>
        <v/>
      </c>
      <c r="CC22" s="5" t="str">
        <f>IF(D22="","",VLOOKUP(C3&amp;CC$4,希望シフト!$B$4:$AM$35,$CE22,0))</f>
        <v/>
      </c>
      <c r="CE22" s="6" t="e">
        <f>MATCH(D22,希望シフト!$B$3:$AM$3,0)</f>
        <v>#N/A</v>
      </c>
    </row>
    <row r="23" spans="2:83">
      <c r="B23" s="1" t="str">
        <f>$C3&amp;"-"&amp;C23</f>
        <v>45809-19</v>
      </c>
      <c r="C23" s="3">
        <v>19</v>
      </c>
      <c r="D23" s="2" t="str">
        <f>HLOOKUP(C23,集計シート!$B$2:$V$35,B4,0)</f>
        <v/>
      </c>
      <c r="E23" s="9" t="str">
        <f t="shared" si="0"/>
        <v/>
      </c>
      <c r="F23" s="10" t="str">
        <f t="shared" si="0"/>
        <v/>
      </c>
      <c r="G23" s="10" t="str">
        <f t="shared" si="0"/>
        <v/>
      </c>
      <c r="H23" s="11" t="str">
        <f t="shared" si="0"/>
        <v/>
      </c>
      <c r="I23" s="9" t="str">
        <f t="shared" si="8"/>
        <v/>
      </c>
      <c r="J23" s="10" t="str">
        <f t="shared" si="8"/>
        <v/>
      </c>
      <c r="K23" s="10" t="str">
        <f t="shared" si="8"/>
        <v/>
      </c>
      <c r="L23" s="11" t="str">
        <f t="shared" si="8"/>
        <v/>
      </c>
      <c r="M23" s="9" t="str">
        <f t="shared" si="8"/>
        <v/>
      </c>
      <c r="N23" s="10" t="str">
        <f t="shared" si="8"/>
        <v/>
      </c>
      <c r="O23" s="10" t="str">
        <f t="shared" si="8"/>
        <v/>
      </c>
      <c r="P23" s="11" t="str">
        <f t="shared" si="8"/>
        <v/>
      </c>
      <c r="Q23" s="9" t="str">
        <f t="shared" si="8"/>
        <v/>
      </c>
      <c r="R23" s="10" t="str">
        <f t="shared" si="8"/>
        <v/>
      </c>
      <c r="S23" s="10" t="str">
        <f t="shared" si="8"/>
        <v/>
      </c>
      <c r="T23" s="11" t="str">
        <f t="shared" si="8"/>
        <v/>
      </c>
      <c r="U23" s="9" t="str">
        <f t="shared" si="0"/>
        <v/>
      </c>
      <c r="V23" s="10" t="str">
        <f t="shared" si="0"/>
        <v/>
      </c>
      <c r="W23" s="10" t="str">
        <f t="shared" si="0"/>
        <v/>
      </c>
      <c r="X23" s="11" t="str">
        <f t="shared" si="0"/>
        <v/>
      </c>
      <c r="Y23" s="9" t="str">
        <f t="shared" si="0"/>
        <v/>
      </c>
      <c r="Z23" s="10" t="str">
        <f t="shared" si="0"/>
        <v/>
      </c>
      <c r="AA23" s="10" t="str">
        <f t="shared" si="3"/>
        <v/>
      </c>
      <c r="AB23" s="11" t="str">
        <f t="shared" si="3"/>
        <v/>
      </c>
      <c r="AC23" s="9" t="str">
        <f t="shared" si="3"/>
        <v/>
      </c>
      <c r="AD23" s="10" t="str">
        <f t="shared" si="3"/>
        <v/>
      </c>
      <c r="AE23" s="10" t="str">
        <f t="shared" si="3"/>
        <v/>
      </c>
      <c r="AF23" s="11" t="str">
        <f t="shared" si="3"/>
        <v/>
      </c>
      <c r="AG23" s="9" t="str">
        <f t="shared" si="3"/>
        <v/>
      </c>
      <c r="AH23" s="10" t="str">
        <f t="shared" si="3"/>
        <v/>
      </c>
      <c r="AI23" s="10" t="str">
        <f t="shared" si="3"/>
        <v/>
      </c>
      <c r="AJ23" s="11" t="str">
        <f t="shared" si="3"/>
        <v/>
      </c>
      <c r="AK23" s="9" t="str">
        <f t="shared" si="4"/>
        <v/>
      </c>
      <c r="AL23" s="10" t="str">
        <f t="shared" si="4"/>
        <v/>
      </c>
      <c r="AM23" s="10" t="str">
        <f t="shared" si="4"/>
        <v/>
      </c>
      <c r="AN23" s="11" t="str">
        <f t="shared" si="4"/>
        <v/>
      </c>
      <c r="AO23" s="9" t="str">
        <f t="shared" si="4"/>
        <v/>
      </c>
      <c r="AP23" s="10" t="str">
        <f t="shared" si="4"/>
        <v/>
      </c>
      <c r="AQ23" s="10" t="str">
        <f t="shared" si="4"/>
        <v/>
      </c>
      <c r="AR23" s="11" t="str">
        <f t="shared" si="4"/>
        <v/>
      </c>
      <c r="AS23" s="9" t="str">
        <f t="shared" si="4"/>
        <v/>
      </c>
      <c r="AT23" s="10" t="str">
        <f t="shared" si="4"/>
        <v/>
      </c>
      <c r="AU23" s="10" t="str">
        <f t="shared" si="5"/>
        <v/>
      </c>
      <c r="AV23" s="11" t="str">
        <f t="shared" si="5"/>
        <v/>
      </c>
      <c r="AW23" s="9" t="str">
        <f t="shared" si="5"/>
        <v/>
      </c>
      <c r="AX23" s="10" t="str">
        <f t="shared" si="5"/>
        <v/>
      </c>
      <c r="AY23" s="10" t="str">
        <f t="shared" si="5"/>
        <v/>
      </c>
      <c r="AZ23" s="11" t="str">
        <f t="shared" si="5"/>
        <v/>
      </c>
      <c r="BA23" s="9" t="str">
        <f t="shared" si="5"/>
        <v/>
      </c>
      <c r="BB23" s="10" t="str">
        <f t="shared" si="5"/>
        <v/>
      </c>
      <c r="BC23" s="10" t="str">
        <f t="shared" si="5"/>
        <v/>
      </c>
      <c r="BD23" s="11" t="str">
        <f t="shared" si="5"/>
        <v/>
      </c>
      <c r="BE23" s="9" t="str">
        <f t="shared" si="6"/>
        <v/>
      </c>
      <c r="BF23" s="10" t="str">
        <f t="shared" si="6"/>
        <v/>
      </c>
      <c r="BG23" s="10" t="str">
        <f t="shared" si="6"/>
        <v/>
      </c>
      <c r="BH23" s="11" t="str">
        <f t="shared" si="6"/>
        <v/>
      </c>
      <c r="BI23" s="9" t="str">
        <f t="shared" si="6"/>
        <v/>
      </c>
      <c r="BJ23" s="10" t="str">
        <f t="shared" si="6"/>
        <v/>
      </c>
      <c r="BK23" s="10" t="str">
        <f t="shared" si="6"/>
        <v/>
      </c>
      <c r="BL23" s="11" t="str">
        <f t="shared" si="6"/>
        <v/>
      </c>
      <c r="BM23" s="9" t="str">
        <f t="shared" si="6"/>
        <v/>
      </c>
      <c r="BN23" s="10" t="str">
        <f t="shared" si="6"/>
        <v/>
      </c>
      <c r="BO23" s="10" t="str">
        <f t="shared" si="7"/>
        <v/>
      </c>
      <c r="BP23" s="11" t="str">
        <f t="shared" si="7"/>
        <v/>
      </c>
      <c r="BQ23" s="9" t="str">
        <f t="shared" si="7"/>
        <v/>
      </c>
      <c r="BR23" s="10" t="str">
        <f t="shared" si="7"/>
        <v/>
      </c>
      <c r="BS23" s="10" t="str">
        <f t="shared" si="7"/>
        <v/>
      </c>
      <c r="BT23" s="11" t="str">
        <f t="shared" si="7"/>
        <v/>
      </c>
      <c r="BU23" s="9" t="str">
        <f t="shared" si="7"/>
        <v/>
      </c>
      <c r="BV23" s="10" t="str">
        <f t="shared" si="7"/>
        <v/>
      </c>
      <c r="BW23" s="10" t="str">
        <f t="shared" si="7"/>
        <v/>
      </c>
      <c r="BX23" s="11" t="str">
        <f t="shared" si="7"/>
        <v/>
      </c>
      <c r="BZ23" s="25"/>
      <c r="CA23" s="26"/>
      <c r="CB23" s="4" t="str">
        <f>IF(D23="","",VLOOKUP(C3&amp;CB$4,希望シフト!$B$4:$AM$35,$CE23,0))</f>
        <v/>
      </c>
      <c r="CC23" s="5" t="str">
        <f>IF(D23="","",VLOOKUP(C3&amp;CC$4,希望シフト!$B$4:$AM$35,$CE23,0))</f>
        <v/>
      </c>
      <c r="CE23" s="6" t="e">
        <f>MATCH(D23,希望シフト!$B$3:$AM$3,0)</f>
        <v>#N/A</v>
      </c>
    </row>
    <row r="24" spans="2:83">
      <c r="B24" s="1" t="str">
        <f>$C3&amp;"-"&amp;C24</f>
        <v>45809-20</v>
      </c>
      <c r="C24" s="3">
        <v>20</v>
      </c>
      <c r="D24" s="2" t="str">
        <f>HLOOKUP(C24,集計シート!$B$2:$V$35,B4,0)</f>
        <v/>
      </c>
      <c r="E24" s="9" t="str">
        <f t="shared" si="0"/>
        <v/>
      </c>
      <c r="F24" s="10" t="str">
        <f t="shared" si="0"/>
        <v/>
      </c>
      <c r="G24" s="10" t="str">
        <f t="shared" si="0"/>
        <v/>
      </c>
      <c r="H24" s="11" t="str">
        <f t="shared" si="0"/>
        <v/>
      </c>
      <c r="I24" s="9" t="str">
        <f t="shared" si="8"/>
        <v/>
      </c>
      <c r="J24" s="10" t="str">
        <f t="shared" si="8"/>
        <v/>
      </c>
      <c r="K24" s="10" t="str">
        <f t="shared" si="8"/>
        <v/>
      </c>
      <c r="L24" s="11" t="str">
        <f t="shared" si="8"/>
        <v/>
      </c>
      <c r="M24" s="9" t="str">
        <f t="shared" si="8"/>
        <v/>
      </c>
      <c r="N24" s="10" t="str">
        <f t="shared" si="8"/>
        <v/>
      </c>
      <c r="O24" s="10" t="str">
        <f t="shared" si="8"/>
        <v/>
      </c>
      <c r="P24" s="11" t="str">
        <f t="shared" si="8"/>
        <v/>
      </c>
      <c r="Q24" s="9" t="str">
        <f t="shared" si="8"/>
        <v/>
      </c>
      <c r="R24" s="10" t="str">
        <f t="shared" si="8"/>
        <v/>
      </c>
      <c r="S24" s="10" t="str">
        <f t="shared" si="8"/>
        <v/>
      </c>
      <c r="T24" s="11" t="str">
        <f t="shared" si="8"/>
        <v/>
      </c>
      <c r="U24" s="9" t="str">
        <f t="shared" si="0"/>
        <v/>
      </c>
      <c r="V24" s="10" t="str">
        <f t="shared" si="0"/>
        <v/>
      </c>
      <c r="W24" s="10" t="str">
        <f t="shared" si="0"/>
        <v/>
      </c>
      <c r="X24" s="11" t="str">
        <f t="shared" si="0"/>
        <v/>
      </c>
      <c r="Y24" s="9" t="str">
        <f t="shared" si="0"/>
        <v/>
      </c>
      <c r="Z24" s="10" t="str">
        <f t="shared" si="0"/>
        <v/>
      </c>
      <c r="AA24" s="10" t="str">
        <f t="shared" si="3"/>
        <v/>
      </c>
      <c r="AB24" s="11" t="str">
        <f t="shared" si="3"/>
        <v/>
      </c>
      <c r="AC24" s="9" t="str">
        <f t="shared" si="3"/>
        <v/>
      </c>
      <c r="AD24" s="10" t="str">
        <f t="shared" si="3"/>
        <v/>
      </c>
      <c r="AE24" s="10" t="str">
        <f t="shared" si="3"/>
        <v/>
      </c>
      <c r="AF24" s="11" t="str">
        <f t="shared" si="3"/>
        <v/>
      </c>
      <c r="AG24" s="9" t="str">
        <f t="shared" si="3"/>
        <v/>
      </c>
      <c r="AH24" s="10" t="str">
        <f t="shared" si="3"/>
        <v/>
      </c>
      <c r="AI24" s="10" t="str">
        <f t="shared" si="3"/>
        <v/>
      </c>
      <c r="AJ24" s="11" t="str">
        <f t="shared" si="3"/>
        <v/>
      </c>
      <c r="AK24" s="9" t="str">
        <f t="shared" si="4"/>
        <v/>
      </c>
      <c r="AL24" s="10" t="str">
        <f t="shared" si="4"/>
        <v/>
      </c>
      <c r="AM24" s="10" t="str">
        <f t="shared" si="4"/>
        <v/>
      </c>
      <c r="AN24" s="11" t="str">
        <f t="shared" si="4"/>
        <v/>
      </c>
      <c r="AO24" s="9" t="str">
        <f t="shared" si="4"/>
        <v/>
      </c>
      <c r="AP24" s="10" t="str">
        <f t="shared" si="4"/>
        <v/>
      </c>
      <c r="AQ24" s="10" t="str">
        <f t="shared" si="4"/>
        <v/>
      </c>
      <c r="AR24" s="11" t="str">
        <f t="shared" si="4"/>
        <v/>
      </c>
      <c r="AS24" s="9" t="str">
        <f t="shared" si="4"/>
        <v/>
      </c>
      <c r="AT24" s="10" t="str">
        <f t="shared" si="4"/>
        <v/>
      </c>
      <c r="AU24" s="10" t="str">
        <f t="shared" si="5"/>
        <v/>
      </c>
      <c r="AV24" s="11" t="str">
        <f t="shared" si="5"/>
        <v/>
      </c>
      <c r="AW24" s="9" t="str">
        <f t="shared" si="5"/>
        <v/>
      </c>
      <c r="AX24" s="10" t="str">
        <f t="shared" si="5"/>
        <v/>
      </c>
      <c r="AY24" s="10" t="str">
        <f t="shared" si="5"/>
        <v/>
      </c>
      <c r="AZ24" s="11" t="str">
        <f t="shared" si="5"/>
        <v/>
      </c>
      <c r="BA24" s="9" t="str">
        <f t="shared" si="5"/>
        <v/>
      </c>
      <c r="BB24" s="10" t="str">
        <f t="shared" si="5"/>
        <v/>
      </c>
      <c r="BC24" s="10" t="str">
        <f t="shared" si="5"/>
        <v/>
      </c>
      <c r="BD24" s="11" t="str">
        <f t="shared" si="5"/>
        <v/>
      </c>
      <c r="BE24" s="9" t="str">
        <f t="shared" si="6"/>
        <v/>
      </c>
      <c r="BF24" s="10" t="str">
        <f t="shared" si="6"/>
        <v/>
      </c>
      <c r="BG24" s="10" t="str">
        <f t="shared" si="6"/>
        <v/>
      </c>
      <c r="BH24" s="11" t="str">
        <f t="shared" si="6"/>
        <v/>
      </c>
      <c r="BI24" s="9" t="str">
        <f t="shared" si="6"/>
        <v/>
      </c>
      <c r="BJ24" s="10" t="str">
        <f t="shared" si="6"/>
        <v/>
      </c>
      <c r="BK24" s="10" t="str">
        <f t="shared" si="6"/>
        <v/>
      </c>
      <c r="BL24" s="11" t="str">
        <f t="shared" si="6"/>
        <v/>
      </c>
      <c r="BM24" s="9" t="str">
        <f t="shared" si="6"/>
        <v/>
      </c>
      <c r="BN24" s="10" t="str">
        <f t="shared" si="6"/>
        <v/>
      </c>
      <c r="BO24" s="10" t="str">
        <f t="shared" si="7"/>
        <v/>
      </c>
      <c r="BP24" s="11" t="str">
        <f t="shared" si="7"/>
        <v/>
      </c>
      <c r="BQ24" s="9" t="str">
        <f t="shared" si="7"/>
        <v/>
      </c>
      <c r="BR24" s="10" t="str">
        <f t="shared" si="7"/>
        <v/>
      </c>
      <c r="BS24" s="10" t="str">
        <f t="shared" si="7"/>
        <v/>
      </c>
      <c r="BT24" s="11" t="str">
        <f t="shared" si="7"/>
        <v/>
      </c>
      <c r="BU24" s="9" t="str">
        <f t="shared" si="7"/>
        <v/>
      </c>
      <c r="BV24" s="10" t="str">
        <f t="shared" si="7"/>
        <v/>
      </c>
      <c r="BW24" s="10" t="str">
        <f t="shared" si="7"/>
        <v/>
      </c>
      <c r="BX24" s="11" t="str">
        <f t="shared" si="7"/>
        <v/>
      </c>
      <c r="BZ24" s="25"/>
      <c r="CA24" s="26"/>
      <c r="CB24" s="4" t="str">
        <f>IF(D24="","",VLOOKUP(C3&amp;CB$4,希望シフト!$B$4:$AM$35,$CE24,0))</f>
        <v/>
      </c>
      <c r="CC24" s="5" t="str">
        <f>IF(D24="","",VLOOKUP(C3&amp;CC$4,希望シフト!$B$4:$AM$35,$CE24,0))</f>
        <v/>
      </c>
      <c r="CE24" s="6" t="e">
        <f>MATCH(D24,希望シフト!$B$3:$AM$3,0)</f>
        <v>#N/A</v>
      </c>
    </row>
    <row r="25" spans="2:83">
      <c r="CE25"/>
    </row>
    <row r="26" spans="2:83" ht="24.6">
      <c r="C26" s="61">
        <f>C3+1</f>
        <v>45810</v>
      </c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Z26" s="63" t="s">
        <v>26</v>
      </c>
      <c r="CA26" s="63"/>
      <c r="CB26" s="64" t="s">
        <v>24</v>
      </c>
      <c r="CC26" s="64"/>
      <c r="CE26"/>
    </row>
    <row r="27" spans="2:83">
      <c r="B27" s="1">
        <f>B4+2</f>
        <v>4</v>
      </c>
      <c r="C27" s="3"/>
      <c r="D27" s="44" t="s">
        <v>0</v>
      </c>
      <c r="E27" s="65" t="s">
        <v>76</v>
      </c>
      <c r="F27" s="65"/>
      <c r="G27" s="65"/>
      <c r="H27" s="65"/>
      <c r="I27" s="65" t="s">
        <v>74</v>
      </c>
      <c r="J27" s="65"/>
      <c r="K27" s="65"/>
      <c r="L27" s="65"/>
      <c r="M27" s="65" t="s">
        <v>72</v>
      </c>
      <c r="N27" s="65"/>
      <c r="O27" s="65"/>
      <c r="P27" s="65"/>
      <c r="Q27" s="65" t="s">
        <v>9</v>
      </c>
      <c r="R27" s="65"/>
      <c r="S27" s="65"/>
      <c r="T27" s="65"/>
      <c r="U27" s="65" t="s">
        <v>10</v>
      </c>
      <c r="V27" s="65"/>
      <c r="W27" s="65"/>
      <c r="X27" s="65"/>
      <c r="Y27" s="65" t="s">
        <v>11</v>
      </c>
      <c r="Z27" s="65"/>
      <c r="AA27" s="65"/>
      <c r="AB27" s="65"/>
      <c r="AC27" s="65" t="s">
        <v>12</v>
      </c>
      <c r="AD27" s="65"/>
      <c r="AE27" s="65"/>
      <c r="AF27" s="65"/>
      <c r="AG27" s="65" t="s">
        <v>13</v>
      </c>
      <c r="AH27" s="65"/>
      <c r="AI27" s="65"/>
      <c r="AJ27" s="65"/>
      <c r="AK27" s="65" t="s">
        <v>14</v>
      </c>
      <c r="AL27" s="65"/>
      <c r="AM27" s="65"/>
      <c r="AN27" s="65"/>
      <c r="AO27" s="65" t="s">
        <v>15</v>
      </c>
      <c r="AP27" s="65"/>
      <c r="AQ27" s="65"/>
      <c r="AR27" s="65"/>
      <c r="AS27" s="65" t="s">
        <v>23</v>
      </c>
      <c r="AT27" s="65"/>
      <c r="AU27" s="65"/>
      <c r="AV27" s="65"/>
      <c r="AW27" s="65" t="s">
        <v>22</v>
      </c>
      <c r="AX27" s="65"/>
      <c r="AY27" s="65"/>
      <c r="AZ27" s="65"/>
      <c r="BA27" s="65" t="s">
        <v>21</v>
      </c>
      <c r="BB27" s="65"/>
      <c r="BC27" s="65"/>
      <c r="BD27" s="65"/>
      <c r="BE27" s="65" t="s">
        <v>20</v>
      </c>
      <c r="BF27" s="65"/>
      <c r="BG27" s="65"/>
      <c r="BH27" s="65"/>
      <c r="BI27" s="65" t="s">
        <v>19</v>
      </c>
      <c r="BJ27" s="65"/>
      <c r="BK27" s="65"/>
      <c r="BL27" s="65"/>
      <c r="BM27" s="65" t="s">
        <v>18</v>
      </c>
      <c r="BN27" s="65"/>
      <c r="BO27" s="65"/>
      <c r="BP27" s="65"/>
      <c r="BQ27" s="65" t="s">
        <v>17</v>
      </c>
      <c r="BR27" s="65"/>
      <c r="BS27" s="65"/>
      <c r="BT27" s="65"/>
      <c r="BU27" s="65" t="s">
        <v>16</v>
      </c>
      <c r="BV27" s="65"/>
      <c r="BW27" s="65"/>
      <c r="BX27" s="65"/>
      <c r="BZ27" s="7" t="s">
        <v>1</v>
      </c>
      <c r="CA27" s="8" t="s">
        <v>2</v>
      </c>
      <c r="CB27" s="7" t="s">
        <v>1</v>
      </c>
      <c r="CC27" s="8" t="s">
        <v>2</v>
      </c>
      <c r="CE27" s="6" t="s">
        <v>27</v>
      </c>
    </row>
    <row r="28" spans="2:83">
      <c r="B28" s="1" t="str">
        <f>$C26&amp;"-"&amp;C28</f>
        <v>45810-1</v>
      </c>
      <c r="C28" s="3">
        <v>1</v>
      </c>
      <c r="D28" s="2" t="str">
        <f>HLOOKUP(C28,集計シート!$B$2:$V$35,B27,0)</f>
        <v>A子</v>
      </c>
      <c r="E28" s="9" t="str">
        <f t="shared" ref="E28:AF42" si="9">IF(AND(E$1&gt;=$CB28,E$1&lt;$CC28),"■","")</f>
        <v/>
      </c>
      <c r="F28" s="10" t="str">
        <f t="shared" si="9"/>
        <v/>
      </c>
      <c r="G28" s="10" t="str">
        <f t="shared" si="9"/>
        <v/>
      </c>
      <c r="H28" s="11" t="str">
        <f t="shared" si="9"/>
        <v/>
      </c>
      <c r="I28" s="9" t="str">
        <f t="shared" ref="I28:L42" si="10">IF(AND(I$1&gt;=$CB28,I$1&lt;$CC28),"■","")</f>
        <v/>
      </c>
      <c r="J28" s="10" t="str">
        <f t="shared" si="10"/>
        <v/>
      </c>
      <c r="K28" s="10" t="str">
        <f t="shared" si="10"/>
        <v/>
      </c>
      <c r="L28" s="11" t="str">
        <f t="shared" si="10"/>
        <v/>
      </c>
      <c r="M28" s="9" t="str">
        <f t="shared" ref="M28:P42" si="11">IF(AND(M$1&gt;=$CB28,M$1&lt;$CC28),"■","")</f>
        <v/>
      </c>
      <c r="N28" s="10" t="str">
        <f t="shared" si="11"/>
        <v/>
      </c>
      <c r="O28" s="10" t="str">
        <f t="shared" si="11"/>
        <v/>
      </c>
      <c r="P28" s="11" t="str">
        <f t="shared" si="11"/>
        <v/>
      </c>
      <c r="Q28" s="9" t="str">
        <f t="shared" si="9"/>
        <v/>
      </c>
      <c r="R28" s="10" t="str">
        <f t="shared" si="9"/>
        <v/>
      </c>
      <c r="S28" s="10" t="str">
        <f t="shared" si="9"/>
        <v/>
      </c>
      <c r="T28" s="11" t="str">
        <f t="shared" si="9"/>
        <v/>
      </c>
      <c r="U28" s="9" t="str">
        <f t="shared" si="9"/>
        <v/>
      </c>
      <c r="V28" s="10" t="str">
        <f t="shared" si="9"/>
        <v/>
      </c>
      <c r="W28" s="10" t="str">
        <f t="shared" si="9"/>
        <v/>
      </c>
      <c r="X28" s="11" t="str">
        <f t="shared" si="9"/>
        <v/>
      </c>
      <c r="Y28" s="9" t="str">
        <f t="shared" si="9"/>
        <v/>
      </c>
      <c r="Z28" s="10" t="str">
        <f t="shared" si="9"/>
        <v/>
      </c>
      <c r="AA28" s="10" t="str">
        <f t="shared" si="9"/>
        <v/>
      </c>
      <c r="AB28" s="11" t="str">
        <f t="shared" si="9"/>
        <v/>
      </c>
      <c r="AC28" s="40" t="str">
        <f t="shared" si="9"/>
        <v/>
      </c>
      <c r="AD28" s="41" t="str">
        <f t="shared" si="9"/>
        <v/>
      </c>
      <c r="AE28" s="41" t="str">
        <f t="shared" si="9"/>
        <v/>
      </c>
      <c r="AF28" s="42" t="str">
        <f t="shared" si="9"/>
        <v/>
      </c>
      <c r="AG28" s="9" t="str">
        <f t="shared" ref="AG28:AV43" si="12">IF(AND(AG$1&gt;=$CB28,AG$1&lt;$CC28),"■","")</f>
        <v/>
      </c>
      <c r="AH28" s="10" t="str">
        <f t="shared" si="12"/>
        <v/>
      </c>
      <c r="AI28" s="10" t="str">
        <f t="shared" si="12"/>
        <v/>
      </c>
      <c r="AJ28" s="11" t="str">
        <f t="shared" si="12"/>
        <v/>
      </c>
      <c r="AK28" s="9" t="str">
        <f t="shared" si="12"/>
        <v/>
      </c>
      <c r="AL28" s="10" t="str">
        <f t="shared" si="12"/>
        <v/>
      </c>
      <c r="AM28" s="10" t="str">
        <f t="shared" si="12"/>
        <v/>
      </c>
      <c r="AN28" s="11" t="str">
        <f t="shared" si="12"/>
        <v/>
      </c>
      <c r="AO28" s="9" t="str">
        <f t="shared" si="12"/>
        <v/>
      </c>
      <c r="AP28" s="10" t="str">
        <f t="shared" si="12"/>
        <v/>
      </c>
      <c r="AQ28" s="10" t="str">
        <f t="shared" si="12"/>
        <v/>
      </c>
      <c r="AR28" s="11" t="str">
        <f t="shared" si="12"/>
        <v/>
      </c>
      <c r="AS28" s="9" t="str">
        <f t="shared" si="12"/>
        <v/>
      </c>
      <c r="AT28" s="10" t="str">
        <f t="shared" si="12"/>
        <v/>
      </c>
      <c r="AU28" s="10" t="str">
        <f t="shared" si="12"/>
        <v/>
      </c>
      <c r="AV28" s="11" t="str">
        <f t="shared" si="12"/>
        <v/>
      </c>
      <c r="AW28" s="9" t="str">
        <f t="shared" ref="AW28:BL42" si="13">IF(AND(AW$1&gt;=$CB28,AW$1&lt;$CC28),"■","")</f>
        <v>■</v>
      </c>
      <c r="AX28" s="10" t="str">
        <f t="shared" si="13"/>
        <v>■</v>
      </c>
      <c r="AY28" s="10" t="str">
        <f t="shared" si="13"/>
        <v>■</v>
      </c>
      <c r="AZ28" s="11" t="str">
        <f t="shared" si="13"/>
        <v>■</v>
      </c>
      <c r="BA28" s="9" t="str">
        <f t="shared" si="13"/>
        <v>■</v>
      </c>
      <c r="BB28" s="10" t="str">
        <f t="shared" si="13"/>
        <v>■</v>
      </c>
      <c r="BC28" s="10" t="str">
        <f t="shared" si="13"/>
        <v>■</v>
      </c>
      <c r="BD28" s="11" t="str">
        <f t="shared" si="13"/>
        <v>■</v>
      </c>
      <c r="BE28" s="9" t="str">
        <f t="shared" si="13"/>
        <v>■</v>
      </c>
      <c r="BF28" s="10" t="str">
        <f t="shared" si="13"/>
        <v>■</v>
      </c>
      <c r="BG28" s="10" t="str">
        <f t="shared" si="13"/>
        <v>■</v>
      </c>
      <c r="BH28" s="11" t="str">
        <f t="shared" si="13"/>
        <v>■</v>
      </c>
      <c r="BI28" s="9" t="str">
        <f t="shared" si="13"/>
        <v>■</v>
      </c>
      <c r="BJ28" s="10" t="str">
        <f t="shared" si="13"/>
        <v>■</v>
      </c>
      <c r="BK28" s="10" t="str">
        <f t="shared" si="13"/>
        <v>■</v>
      </c>
      <c r="BL28" s="11" t="str">
        <f t="shared" si="13"/>
        <v>■</v>
      </c>
      <c r="BM28" s="9" t="str">
        <f t="shared" ref="BM28:BX47" si="14">IF(AND(BM$1&gt;=$CB28,BM$1&lt;$CC28),"■","")</f>
        <v/>
      </c>
      <c r="BN28" s="10" t="str">
        <f t="shared" si="14"/>
        <v/>
      </c>
      <c r="BO28" s="10" t="str">
        <f t="shared" si="14"/>
        <v/>
      </c>
      <c r="BP28" s="11" t="str">
        <f t="shared" si="14"/>
        <v/>
      </c>
      <c r="BQ28" s="9" t="str">
        <f t="shared" si="14"/>
        <v/>
      </c>
      <c r="BR28" s="10" t="str">
        <f t="shared" si="14"/>
        <v/>
      </c>
      <c r="BS28" s="10" t="str">
        <f t="shared" si="14"/>
        <v/>
      </c>
      <c r="BT28" s="11" t="str">
        <f t="shared" si="14"/>
        <v/>
      </c>
      <c r="BU28" s="9" t="str">
        <f t="shared" si="14"/>
        <v/>
      </c>
      <c r="BV28" s="10" t="str">
        <f t="shared" si="14"/>
        <v/>
      </c>
      <c r="BW28" s="10" t="str">
        <f t="shared" si="14"/>
        <v/>
      </c>
      <c r="BX28" s="11" t="str">
        <f t="shared" si="14"/>
        <v/>
      </c>
      <c r="BZ28" s="25">
        <v>900</v>
      </c>
      <c r="CA28" s="26">
        <v>1630</v>
      </c>
      <c r="CB28" s="4">
        <f>IF(D28="","",VLOOKUP(C26&amp;CB$4,希望シフト!$B$4:$AM$35,$CE28,0))</f>
        <v>1700</v>
      </c>
      <c r="CC28" s="5">
        <f>IF(D28="","",VLOOKUP(C26&amp;CC$4,希望シフト!$B$4:$AM$35,$CE28,0))</f>
        <v>2100</v>
      </c>
      <c r="CE28" s="6">
        <f>MATCH(D28,希望シフト!$B$3:$AM$3,0)</f>
        <v>4</v>
      </c>
    </row>
    <row r="29" spans="2:83">
      <c r="B29" s="1" t="str">
        <f>$C26&amp;"-"&amp;C29</f>
        <v>45810-2</v>
      </c>
      <c r="C29" s="3">
        <v>2</v>
      </c>
      <c r="D29" s="2" t="str">
        <f>HLOOKUP(C29,集計シート!$B$2:$V$35,B27,0)</f>
        <v>B子</v>
      </c>
      <c r="E29" s="9" t="str">
        <f t="shared" si="9"/>
        <v/>
      </c>
      <c r="F29" s="10" t="str">
        <f t="shared" si="9"/>
        <v/>
      </c>
      <c r="G29" s="10" t="str">
        <f t="shared" si="9"/>
        <v/>
      </c>
      <c r="H29" s="11" t="str">
        <f t="shared" si="9"/>
        <v/>
      </c>
      <c r="I29" s="9" t="str">
        <f t="shared" si="10"/>
        <v/>
      </c>
      <c r="J29" s="10" t="str">
        <f t="shared" si="10"/>
        <v/>
      </c>
      <c r="K29" s="10" t="str">
        <f t="shared" si="10"/>
        <v/>
      </c>
      <c r="L29" s="11" t="str">
        <f t="shared" si="10"/>
        <v/>
      </c>
      <c r="M29" s="9" t="str">
        <f t="shared" si="11"/>
        <v/>
      </c>
      <c r="N29" s="10" t="str">
        <f t="shared" si="11"/>
        <v/>
      </c>
      <c r="O29" s="10" t="str">
        <f t="shared" si="11"/>
        <v/>
      </c>
      <c r="P29" s="11" t="str">
        <f t="shared" si="11"/>
        <v/>
      </c>
      <c r="Q29" s="9" t="str">
        <f t="shared" si="9"/>
        <v/>
      </c>
      <c r="R29" s="10" t="str">
        <f t="shared" si="9"/>
        <v/>
      </c>
      <c r="S29" s="10" t="str">
        <f t="shared" si="9"/>
        <v/>
      </c>
      <c r="T29" s="11" t="str">
        <f t="shared" si="9"/>
        <v/>
      </c>
      <c r="U29" s="9" t="str">
        <f t="shared" si="9"/>
        <v/>
      </c>
      <c r="V29" s="10" t="str">
        <f t="shared" si="9"/>
        <v/>
      </c>
      <c r="W29" s="10" t="str">
        <f t="shared" si="9"/>
        <v/>
      </c>
      <c r="X29" s="11" t="str">
        <f t="shared" si="9"/>
        <v/>
      </c>
      <c r="Y29" s="9" t="str">
        <f t="shared" si="9"/>
        <v>■</v>
      </c>
      <c r="Z29" s="10" t="str">
        <f t="shared" si="9"/>
        <v>■</v>
      </c>
      <c r="AA29" s="10" t="str">
        <f t="shared" si="9"/>
        <v>■</v>
      </c>
      <c r="AB29" s="11" t="str">
        <f t="shared" si="9"/>
        <v>■</v>
      </c>
      <c r="AC29" s="9" t="str">
        <f t="shared" si="9"/>
        <v>■</v>
      </c>
      <c r="AD29" s="10" t="str">
        <f t="shared" si="9"/>
        <v>■</v>
      </c>
      <c r="AE29" s="10" t="str">
        <f t="shared" si="9"/>
        <v>■</v>
      </c>
      <c r="AF29" s="11" t="str">
        <f t="shared" si="9"/>
        <v>■</v>
      </c>
      <c r="AG29" s="9" t="str">
        <f t="shared" si="12"/>
        <v>■</v>
      </c>
      <c r="AH29" s="10" t="str">
        <f t="shared" si="12"/>
        <v>■</v>
      </c>
      <c r="AI29" s="10" t="str">
        <f t="shared" si="12"/>
        <v>■</v>
      </c>
      <c r="AJ29" s="11" t="str">
        <f t="shared" si="12"/>
        <v>■</v>
      </c>
      <c r="AK29" s="9" t="str">
        <f t="shared" si="12"/>
        <v>■</v>
      </c>
      <c r="AL29" s="10" t="str">
        <f t="shared" si="12"/>
        <v>■</v>
      </c>
      <c r="AM29" s="10" t="str">
        <f t="shared" si="12"/>
        <v>■</v>
      </c>
      <c r="AN29" s="11" t="str">
        <f t="shared" si="12"/>
        <v>■</v>
      </c>
      <c r="AO29" s="9" t="str">
        <f t="shared" si="12"/>
        <v>■</v>
      </c>
      <c r="AP29" s="10" t="str">
        <f t="shared" si="12"/>
        <v>■</v>
      </c>
      <c r="AQ29" s="10" t="str">
        <f t="shared" si="12"/>
        <v>■</v>
      </c>
      <c r="AR29" s="11" t="str">
        <f t="shared" si="12"/>
        <v>■</v>
      </c>
      <c r="AS29" s="9" t="str">
        <f t="shared" si="12"/>
        <v>■</v>
      </c>
      <c r="AT29" s="10" t="str">
        <f t="shared" si="12"/>
        <v>■</v>
      </c>
      <c r="AU29" s="10" t="str">
        <f t="shared" si="12"/>
        <v>■</v>
      </c>
      <c r="AV29" s="11" t="str">
        <f t="shared" si="12"/>
        <v>■</v>
      </c>
      <c r="AW29" s="9" t="str">
        <f t="shared" si="13"/>
        <v>■</v>
      </c>
      <c r="AX29" s="10" t="str">
        <f t="shared" si="13"/>
        <v>■</v>
      </c>
      <c r="AY29" s="10" t="str">
        <f t="shared" si="13"/>
        <v>■</v>
      </c>
      <c r="AZ29" s="11" t="str">
        <f t="shared" si="13"/>
        <v>■</v>
      </c>
      <c r="BA29" s="9" t="str">
        <f t="shared" si="13"/>
        <v>■</v>
      </c>
      <c r="BB29" s="10" t="str">
        <f t="shared" si="13"/>
        <v>■</v>
      </c>
      <c r="BC29" s="10" t="str">
        <f t="shared" si="13"/>
        <v>■</v>
      </c>
      <c r="BD29" s="11" t="str">
        <f t="shared" si="13"/>
        <v>■</v>
      </c>
      <c r="BE29" s="9" t="str">
        <f t="shared" si="13"/>
        <v>■</v>
      </c>
      <c r="BF29" s="10" t="str">
        <f t="shared" si="13"/>
        <v>■</v>
      </c>
      <c r="BG29" s="10" t="str">
        <f t="shared" si="13"/>
        <v>■</v>
      </c>
      <c r="BH29" s="11" t="str">
        <f t="shared" si="13"/>
        <v>■</v>
      </c>
      <c r="BI29" s="9" t="str">
        <f t="shared" si="13"/>
        <v>■</v>
      </c>
      <c r="BJ29" s="10" t="str">
        <f t="shared" si="13"/>
        <v>■</v>
      </c>
      <c r="BK29" s="10" t="str">
        <f t="shared" si="13"/>
        <v>■</v>
      </c>
      <c r="BL29" s="11" t="str">
        <f t="shared" si="13"/>
        <v>■</v>
      </c>
      <c r="BM29" s="9" t="str">
        <f t="shared" si="14"/>
        <v>■</v>
      </c>
      <c r="BN29" s="10" t="str">
        <f t="shared" si="14"/>
        <v>■</v>
      </c>
      <c r="BO29" s="10" t="str">
        <f t="shared" si="14"/>
        <v>■</v>
      </c>
      <c r="BP29" s="11" t="str">
        <f t="shared" si="14"/>
        <v>■</v>
      </c>
      <c r="BQ29" s="9" t="str">
        <f t="shared" si="14"/>
        <v/>
      </c>
      <c r="BR29" s="10" t="str">
        <f t="shared" si="14"/>
        <v/>
      </c>
      <c r="BS29" s="10" t="str">
        <f t="shared" si="14"/>
        <v/>
      </c>
      <c r="BT29" s="11" t="str">
        <f t="shared" si="14"/>
        <v/>
      </c>
      <c r="BU29" s="9" t="str">
        <f t="shared" si="14"/>
        <v/>
      </c>
      <c r="BV29" s="10" t="str">
        <f t="shared" si="14"/>
        <v/>
      </c>
      <c r="BW29" s="10" t="str">
        <f t="shared" si="14"/>
        <v/>
      </c>
      <c r="BX29" s="11" t="str">
        <f t="shared" si="14"/>
        <v/>
      </c>
      <c r="BZ29" s="25">
        <v>1800</v>
      </c>
      <c r="CA29" s="26">
        <v>2300</v>
      </c>
      <c r="CB29" s="4">
        <f>IF(D29="","",VLOOKUP(C26&amp;CB$4,希望シフト!$B$4:$AM$35,$CE29,0))</f>
        <v>1100</v>
      </c>
      <c r="CC29" s="5">
        <f>IF(D29="","",VLOOKUP(C26&amp;CC$4,希望シフト!$B$4:$AM$35,$CE29,0))</f>
        <v>2200</v>
      </c>
      <c r="CE29" s="6">
        <f>MATCH(D29,希望シフト!$B$3:$AM$3,0)</f>
        <v>5</v>
      </c>
    </row>
    <row r="30" spans="2:83">
      <c r="B30" s="1" t="str">
        <f>$C26&amp;"-"&amp;C30</f>
        <v>45810-3</v>
      </c>
      <c r="C30" s="3">
        <v>3</v>
      </c>
      <c r="D30" s="2" t="str">
        <f>HLOOKUP(C30,集計シート!$B$2:$V$35,B27,0)</f>
        <v>C太郎</v>
      </c>
      <c r="E30" s="9" t="str">
        <f t="shared" si="9"/>
        <v/>
      </c>
      <c r="F30" s="10" t="str">
        <f t="shared" si="9"/>
        <v/>
      </c>
      <c r="G30" s="10" t="str">
        <f t="shared" si="9"/>
        <v/>
      </c>
      <c r="H30" s="11" t="str">
        <f t="shared" si="9"/>
        <v/>
      </c>
      <c r="I30" s="9" t="str">
        <f t="shared" si="10"/>
        <v/>
      </c>
      <c r="J30" s="10" t="str">
        <f t="shared" si="10"/>
        <v/>
      </c>
      <c r="K30" s="10" t="str">
        <f t="shared" si="10"/>
        <v/>
      </c>
      <c r="L30" s="11" t="str">
        <f t="shared" si="10"/>
        <v/>
      </c>
      <c r="M30" s="9" t="str">
        <f t="shared" si="11"/>
        <v/>
      </c>
      <c r="N30" s="10" t="str">
        <f t="shared" si="11"/>
        <v/>
      </c>
      <c r="O30" s="10" t="str">
        <f t="shared" si="11"/>
        <v/>
      </c>
      <c r="P30" s="11" t="str">
        <f t="shared" si="11"/>
        <v/>
      </c>
      <c r="Q30" s="9" t="str">
        <f t="shared" si="9"/>
        <v/>
      </c>
      <c r="R30" s="10" t="str">
        <f t="shared" si="9"/>
        <v/>
      </c>
      <c r="S30" s="10" t="str">
        <f t="shared" si="9"/>
        <v/>
      </c>
      <c r="T30" s="11" t="str">
        <f t="shared" si="9"/>
        <v/>
      </c>
      <c r="U30" s="9" t="str">
        <f t="shared" si="9"/>
        <v>■</v>
      </c>
      <c r="V30" s="10" t="str">
        <f t="shared" si="9"/>
        <v>■</v>
      </c>
      <c r="W30" s="10" t="str">
        <f t="shared" si="9"/>
        <v>■</v>
      </c>
      <c r="X30" s="11" t="str">
        <f t="shared" si="9"/>
        <v>■</v>
      </c>
      <c r="Y30" s="9" t="str">
        <f t="shared" si="9"/>
        <v>■</v>
      </c>
      <c r="Z30" s="10" t="str">
        <f t="shared" si="9"/>
        <v>■</v>
      </c>
      <c r="AA30" s="10" t="str">
        <f t="shared" si="9"/>
        <v>■</v>
      </c>
      <c r="AB30" s="11" t="str">
        <f t="shared" si="9"/>
        <v>■</v>
      </c>
      <c r="AC30" s="9" t="str">
        <f t="shared" si="9"/>
        <v>■</v>
      </c>
      <c r="AD30" s="10" t="str">
        <f t="shared" si="9"/>
        <v>■</v>
      </c>
      <c r="AE30" s="10" t="str">
        <f t="shared" si="9"/>
        <v>■</v>
      </c>
      <c r="AF30" s="11" t="str">
        <f t="shared" si="9"/>
        <v>■</v>
      </c>
      <c r="AG30" s="9" t="str">
        <f t="shared" si="12"/>
        <v>■</v>
      </c>
      <c r="AH30" s="10" t="str">
        <f t="shared" si="12"/>
        <v>■</v>
      </c>
      <c r="AI30" s="10" t="str">
        <f t="shared" si="12"/>
        <v>■</v>
      </c>
      <c r="AJ30" s="11" t="str">
        <f t="shared" si="12"/>
        <v>■</v>
      </c>
      <c r="AK30" s="9" t="str">
        <f t="shared" si="12"/>
        <v>■</v>
      </c>
      <c r="AL30" s="10" t="str">
        <f t="shared" si="12"/>
        <v>■</v>
      </c>
      <c r="AM30" s="10" t="str">
        <f t="shared" si="12"/>
        <v>■</v>
      </c>
      <c r="AN30" s="11" t="str">
        <f t="shared" si="12"/>
        <v>■</v>
      </c>
      <c r="AO30" s="9" t="str">
        <f t="shared" si="12"/>
        <v/>
      </c>
      <c r="AP30" s="10" t="str">
        <f t="shared" si="12"/>
        <v/>
      </c>
      <c r="AQ30" s="10" t="str">
        <f t="shared" si="12"/>
        <v/>
      </c>
      <c r="AR30" s="11" t="str">
        <f t="shared" si="12"/>
        <v/>
      </c>
      <c r="AS30" s="9" t="str">
        <f t="shared" si="12"/>
        <v/>
      </c>
      <c r="AT30" s="10" t="str">
        <f t="shared" si="12"/>
        <v/>
      </c>
      <c r="AU30" s="10" t="str">
        <f t="shared" si="12"/>
        <v/>
      </c>
      <c r="AV30" s="11" t="str">
        <f t="shared" si="12"/>
        <v/>
      </c>
      <c r="AW30" s="9" t="str">
        <f t="shared" si="13"/>
        <v/>
      </c>
      <c r="AX30" s="10" t="str">
        <f t="shared" si="13"/>
        <v/>
      </c>
      <c r="AY30" s="10" t="str">
        <f t="shared" si="13"/>
        <v/>
      </c>
      <c r="AZ30" s="11" t="str">
        <f t="shared" si="13"/>
        <v/>
      </c>
      <c r="BA30" s="9" t="str">
        <f t="shared" si="13"/>
        <v/>
      </c>
      <c r="BB30" s="10" t="str">
        <f t="shared" si="13"/>
        <v/>
      </c>
      <c r="BC30" s="10" t="str">
        <f t="shared" si="13"/>
        <v/>
      </c>
      <c r="BD30" s="11" t="str">
        <f t="shared" si="13"/>
        <v/>
      </c>
      <c r="BE30" s="9" t="str">
        <f t="shared" si="13"/>
        <v/>
      </c>
      <c r="BF30" s="10" t="str">
        <f t="shared" si="13"/>
        <v/>
      </c>
      <c r="BG30" s="10" t="str">
        <f t="shared" si="13"/>
        <v/>
      </c>
      <c r="BH30" s="11" t="str">
        <f t="shared" si="13"/>
        <v/>
      </c>
      <c r="BI30" s="9" t="str">
        <f t="shared" si="13"/>
        <v/>
      </c>
      <c r="BJ30" s="10" t="str">
        <f t="shared" si="13"/>
        <v/>
      </c>
      <c r="BK30" s="10" t="str">
        <f t="shared" si="13"/>
        <v/>
      </c>
      <c r="BL30" s="11" t="str">
        <f t="shared" si="13"/>
        <v/>
      </c>
      <c r="BM30" s="9" t="str">
        <f t="shared" si="14"/>
        <v/>
      </c>
      <c r="BN30" s="10" t="str">
        <f t="shared" si="14"/>
        <v/>
      </c>
      <c r="BO30" s="10" t="str">
        <f t="shared" si="14"/>
        <v/>
      </c>
      <c r="BP30" s="11" t="str">
        <f t="shared" si="14"/>
        <v/>
      </c>
      <c r="BQ30" s="9" t="str">
        <f t="shared" si="14"/>
        <v/>
      </c>
      <c r="BR30" s="10" t="str">
        <f t="shared" si="14"/>
        <v/>
      </c>
      <c r="BS30" s="10" t="str">
        <f t="shared" si="14"/>
        <v/>
      </c>
      <c r="BT30" s="11" t="str">
        <f t="shared" si="14"/>
        <v/>
      </c>
      <c r="BU30" s="9" t="str">
        <f t="shared" si="14"/>
        <v/>
      </c>
      <c r="BV30" s="10" t="str">
        <f t="shared" si="14"/>
        <v/>
      </c>
      <c r="BW30" s="10" t="str">
        <f t="shared" si="14"/>
        <v/>
      </c>
      <c r="BX30" s="11" t="str">
        <f t="shared" si="14"/>
        <v/>
      </c>
      <c r="BZ30" s="25">
        <v>1100</v>
      </c>
      <c r="CA30" s="26">
        <v>1600</v>
      </c>
      <c r="CB30" s="4">
        <f>IF(D30="","",VLOOKUP(C26&amp;CB$4,希望シフト!$B$4:$AM$35,$CE30,0))</f>
        <v>1000</v>
      </c>
      <c r="CC30" s="5">
        <f>IF(D30="","",VLOOKUP(C26&amp;CC$4,希望シフト!$B$4:$AM$35,$CE30,0))</f>
        <v>1500</v>
      </c>
      <c r="CE30" s="6">
        <f>MATCH(D30,希望シフト!$B$3:$AM$3,0)</f>
        <v>6</v>
      </c>
    </row>
    <row r="31" spans="2:83">
      <c r="B31" s="1" t="str">
        <f>$C26&amp;"-"&amp;C31</f>
        <v>45810-4</v>
      </c>
      <c r="C31" s="3">
        <v>4</v>
      </c>
      <c r="D31" s="2" t="str">
        <f>HLOOKUP(C31,集計シート!$B$2:$V$35,B27,0)</f>
        <v>D太郎</v>
      </c>
      <c r="E31" s="9" t="str">
        <f t="shared" si="9"/>
        <v/>
      </c>
      <c r="F31" s="10" t="str">
        <f t="shared" si="9"/>
        <v/>
      </c>
      <c r="G31" s="10" t="str">
        <f t="shared" si="9"/>
        <v/>
      </c>
      <c r="H31" s="11" t="str">
        <f t="shared" si="9"/>
        <v/>
      </c>
      <c r="I31" s="9" t="str">
        <f t="shared" si="10"/>
        <v/>
      </c>
      <c r="J31" s="10" t="str">
        <f t="shared" si="10"/>
        <v/>
      </c>
      <c r="K31" s="10" t="str">
        <f t="shared" si="10"/>
        <v/>
      </c>
      <c r="L31" s="11" t="str">
        <f t="shared" si="10"/>
        <v/>
      </c>
      <c r="M31" s="9" t="str">
        <f t="shared" si="11"/>
        <v/>
      </c>
      <c r="N31" s="10" t="str">
        <f t="shared" si="11"/>
        <v/>
      </c>
      <c r="O31" s="10" t="str">
        <f t="shared" si="11"/>
        <v/>
      </c>
      <c r="P31" s="11" t="str">
        <f t="shared" si="11"/>
        <v/>
      </c>
      <c r="Q31" s="9" t="str">
        <f t="shared" si="9"/>
        <v/>
      </c>
      <c r="R31" s="10" t="str">
        <f t="shared" si="9"/>
        <v/>
      </c>
      <c r="S31" s="10" t="str">
        <f t="shared" si="9"/>
        <v/>
      </c>
      <c r="T31" s="11" t="str">
        <f t="shared" si="9"/>
        <v/>
      </c>
      <c r="U31" s="9" t="str">
        <f t="shared" si="9"/>
        <v/>
      </c>
      <c r="V31" s="10" t="str">
        <f t="shared" si="9"/>
        <v/>
      </c>
      <c r="W31" s="10" t="str">
        <f t="shared" si="9"/>
        <v/>
      </c>
      <c r="X31" s="11" t="str">
        <f t="shared" si="9"/>
        <v/>
      </c>
      <c r="Y31" s="9" t="str">
        <f t="shared" si="9"/>
        <v>■</v>
      </c>
      <c r="Z31" s="10" t="str">
        <f t="shared" si="9"/>
        <v>■</v>
      </c>
      <c r="AA31" s="10" t="str">
        <f t="shared" si="9"/>
        <v>■</v>
      </c>
      <c r="AB31" s="11" t="str">
        <f t="shared" si="9"/>
        <v>■</v>
      </c>
      <c r="AC31" s="9" t="str">
        <f t="shared" si="9"/>
        <v>■</v>
      </c>
      <c r="AD31" s="10" t="str">
        <f t="shared" si="9"/>
        <v>■</v>
      </c>
      <c r="AE31" s="10" t="str">
        <f t="shared" si="9"/>
        <v>■</v>
      </c>
      <c r="AF31" s="11" t="str">
        <f t="shared" si="9"/>
        <v>■</v>
      </c>
      <c r="AG31" s="9" t="str">
        <f t="shared" si="12"/>
        <v>■</v>
      </c>
      <c r="AH31" s="10" t="str">
        <f t="shared" si="12"/>
        <v>■</v>
      </c>
      <c r="AI31" s="10" t="str">
        <f t="shared" si="12"/>
        <v>■</v>
      </c>
      <c r="AJ31" s="11" t="str">
        <f t="shared" si="12"/>
        <v>■</v>
      </c>
      <c r="AK31" s="9" t="str">
        <f t="shared" si="12"/>
        <v>■</v>
      </c>
      <c r="AL31" s="10" t="str">
        <f t="shared" si="12"/>
        <v>■</v>
      </c>
      <c r="AM31" s="10" t="str">
        <f t="shared" si="12"/>
        <v>■</v>
      </c>
      <c r="AN31" s="11" t="str">
        <f t="shared" si="12"/>
        <v>■</v>
      </c>
      <c r="AO31" s="9" t="str">
        <f t="shared" si="12"/>
        <v>■</v>
      </c>
      <c r="AP31" s="10" t="str">
        <f t="shared" si="12"/>
        <v>■</v>
      </c>
      <c r="AQ31" s="10" t="str">
        <f t="shared" si="12"/>
        <v>■</v>
      </c>
      <c r="AR31" s="11" t="str">
        <f t="shared" si="12"/>
        <v>■</v>
      </c>
      <c r="AS31" s="9" t="str">
        <f t="shared" si="12"/>
        <v>■</v>
      </c>
      <c r="AT31" s="10" t="str">
        <f t="shared" si="12"/>
        <v>■</v>
      </c>
      <c r="AU31" s="10" t="str">
        <f t="shared" si="12"/>
        <v>■</v>
      </c>
      <c r="AV31" s="11" t="str">
        <f t="shared" si="12"/>
        <v>■</v>
      </c>
      <c r="AW31" s="9" t="str">
        <f t="shared" si="13"/>
        <v>■</v>
      </c>
      <c r="AX31" s="10" t="str">
        <f t="shared" si="13"/>
        <v>■</v>
      </c>
      <c r="AY31" s="10" t="str">
        <f t="shared" si="13"/>
        <v>■</v>
      </c>
      <c r="AZ31" s="11" t="str">
        <f t="shared" si="13"/>
        <v>■</v>
      </c>
      <c r="BA31" s="9" t="str">
        <f t="shared" si="13"/>
        <v/>
      </c>
      <c r="BB31" s="10" t="str">
        <f t="shared" si="13"/>
        <v/>
      </c>
      <c r="BC31" s="10" t="str">
        <f t="shared" si="13"/>
        <v/>
      </c>
      <c r="BD31" s="11" t="str">
        <f t="shared" si="13"/>
        <v/>
      </c>
      <c r="BE31" s="9" t="str">
        <f t="shared" si="13"/>
        <v/>
      </c>
      <c r="BF31" s="10" t="str">
        <f t="shared" si="13"/>
        <v/>
      </c>
      <c r="BG31" s="10" t="str">
        <f t="shared" si="13"/>
        <v/>
      </c>
      <c r="BH31" s="11" t="str">
        <f t="shared" si="13"/>
        <v/>
      </c>
      <c r="BI31" s="9" t="str">
        <f t="shared" si="13"/>
        <v/>
      </c>
      <c r="BJ31" s="10" t="str">
        <f t="shared" si="13"/>
        <v/>
      </c>
      <c r="BK31" s="10" t="str">
        <f t="shared" si="13"/>
        <v/>
      </c>
      <c r="BL31" s="11" t="str">
        <f t="shared" si="13"/>
        <v/>
      </c>
      <c r="BM31" s="9" t="str">
        <f t="shared" si="14"/>
        <v/>
      </c>
      <c r="BN31" s="10" t="str">
        <f t="shared" si="14"/>
        <v/>
      </c>
      <c r="BO31" s="10" t="str">
        <f t="shared" si="14"/>
        <v/>
      </c>
      <c r="BP31" s="11" t="str">
        <f t="shared" si="14"/>
        <v/>
      </c>
      <c r="BQ31" s="9" t="str">
        <f t="shared" si="14"/>
        <v/>
      </c>
      <c r="BR31" s="10" t="str">
        <f t="shared" si="14"/>
        <v/>
      </c>
      <c r="BS31" s="10" t="str">
        <f t="shared" si="14"/>
        <v/>
      </c>
      <c r="BT31" s="11" t="str">
        <f t="shared" si="14"/>
        <v/>
      </c>
      <c r="BU31" s="9" t="str">
        <f t="shared" si="14"/>
        <v/>
      </c>
      <c r="BV31" s="10" t="str">
        <f t="shared" si="14"/>
        <v/>
      </c>
      <c r="BW31" s="10" t="str">
        <f t="shared" si="14"/>
        <v/>
      </c>
      <c r="BX31" s="11" t="str">
        <f t="shared" si="14"/>
        <v/>
      </c>
      <c r="BZ31" s="25"/>
      <c r="CA31" s="26"/>
      <c r="CB31" s="4">
        <f>IF(D31="","",VLOOKUP(C26&amp;CB$4,希望シフト!$B$4:$AM$35,$CE31,0))</f>
        <v>1100</v>
      </c>
      <c r="CC31" s="5">
        <f>IF(D31="","",VLOOKUP(C26&amp;CC$4,希望シフト!$B$4:$AM$35,$CE31,0))</f>
        <v>1800</v>
      </c>
      <c r="CE31" s="6">
        <f>MATCH(D31,希望シフト!$B$3:$AM$3,0)</f>
        <v>7</v>
      </c>
    </row>
    <row r="32" spans="2:83">
      <c r="B32" s="1" t="str">
        <f>$C26&amp;"-"&amp;C32</f>
        <v>45810-5</v>
      </c>
      <c r="C32" s="3">
        <v>5</v>
      </c>
      <c r="D32" s="2" t="str">
        <f>HLOOKUP(C32,集計シート!$B$2:$V$35,B27,0)</f>
        <v>5太郎</v>
      </c>
      <c r="E32" s="9" t="str">
        <f t="shared" si="9"/>
        <v/>
      </c>
      <c r="F32" s="10" t="str">
        <f t="shared" si="9"/>
        <v/>
      </c>
      <c r="G32" s="10" t="str">
        <f t="shared" si="9"/>
        <v/>
      </c>
      <c r="H32" s="11" t="str">
        <f t="shared" si="9"/>
        <v/>
      </c>
      <c r="I32" s="9" t="str">
        <f t="shared" si="10"/>
        <v/>
      </c>
      <c r="J32" s="10" t="str">
        <f t="shared" si="10"/>
        <v/>
      </c>
      <c r="K32" s="10" t="str">
        <f t="shared" si="10"/>
        <v/>
      </c>
      <c r="L32" s="11" t="str">
        <f t="shared" si="10"/>
        <v/>
      </c>
      <c r="M32" s="9" t="str">
        <f t="shared" si="11"/>
        <v/>
      </c>
      <c r="N32" s="10" t="str">
        <f t="shared" si="11"/>
        <v/>
      </c>
      <c r="O32" s="10" t="str">
        <f t="shared" si="11"/>
        <v/>
      </c>
      <c r="P32" s="11" t="str">
        <f t="shared" si="11"/>
        <v/>
      </c>
      <c r="Q32" s="9" t="str">
        <f t="shared" ref="Q32:T46" si="15">IF(AND(Q$1&gt;=$CB32,Q$1&lt;$CC32),"■","")</f>
        <v/>
      </c>
      <c r="R32" s="10" t="str">
        <f t="shared" si="15"/>
        <v/>
      </c>
      <c r="S32" s="10" t="str">
        <f t="shared" si="15"/>
        <v/>
      </c>
      <c r="T32" s="11" t="str">
        <f t="shared" si="15"/>
        <v/>
      </c>
      <c r="U32" s="9" t="str">
        <f t="shared" si="9"/>
        <v>■</v>
      </c>
      <c r="V32" s="10" t="str">
        <f t="shared" si="9"/>
        <v>■</v>
      </c>
      <c r="W32" s="10" t="str">
        <f t="shared" si="9"/>
        <v>■</v>
      </c>
      <c r="X32" s="11" t="str">
        <f t="shared" si="9"/>
        <v>■</v>
      </c>
      <c r="Y32" s="9" t="str">
        <f t="shared" si="9"/>
        <v>■</v>
      </c>
      <c r="Z32" s="10" t="str">
        <f t="shared" si="9"/>
        <v>■</v>
      </c>
      <c r="AA32" s="10" t="str">
        <f t="shared" si="9"/>
        <v>■</v>
      </c>
      <c r="AB32" s="11" t="str">
        <f t="shared" si="9"/>
        <v>■</v>
      </c>
      <c r="AC32" s="9" t="str">
        <f t="shared" si="9"/>
        <v>■</v>
      </c>
      <c r="AD32" s="10" t="str">
        <f t="shared" si="9"/>
        <v>■</v>
      </c>
      <c r="AE32" s="10" t="str">
        <f t="shared" si="9"/>
        <v>■</v>
      </c>
      <c r="AF32" s="11" t="str">
        <f t="shared" si="9"/>
        <v>■</v>
      </c>
      <c r="AG32" s="9" t="str">
        <f t="shared" si="12"/>
        <v>■</v>
      </c>
      <c r="AH32" s="10" t="str">
        <f t="shared" si="12"/>
        <v>■</v>
      </c>
      <c r="AI32" s="10" t="str">
        <f t="shared" si="12"/>
        <v>■</v>
      </c>
      <c r="AJ32" s="11" t="str">
        <f t="shared" si="12"/>
        <v>■</v>
      </c>
      <c r="AK32" s="9" t="str">
        <f t="shared" si="12"/>
        <v>■</v>
      </c>
      <c r="AL32" s="10" t="str">
        <f t="shared" si="12"/>
        <v>■</v>
      </c>
      <c r="AM32" s="10" t="str">
        <f t="shared" si="12"/>
        <v>■</v>
      </c>
      <c r="AN32" s="11" t="str">
        <f t="shared" si="12"/>
        <v>■</v>
      </c>
      <c r="AO32" s="9" t="str">
        <f t="shared" si="12"/>
        <v>■</v>
      </c>
      <c r="AP32" s="10" t="str">
        <f t="shared" si="12"/>
        <v>■</v>
      </c>
      <c r="AQ32" s="10" t="str">
        <f t="shared" si="12"/>
        <v>■</v>
      </c>
      <c r="AR32" s="11" t="str">
        <f t="shared" si="12"/>
        <v>■</v>
      </c>
      <c r="AS32" s="9" t="str">
        <f t="shared" si="12"/>
        <v>■</v>
      </c>
      <c r="AT32" s="10" t="str">
        <f t="shared" si="12"/>
        <v>■</v>
      </c>
      <c r="AU32" s="10" t="str">
        <f t="shared" si="12"/>
        <v>■</v>
      </c>
      <c r="AV32" s="11" t="str">
        <f t="shared" si="12"/>
        <v>■</v>
      </c>
      <c r="AW32" s="9" t="str">
        <f t="shared" si="13"/>
        <v/>
      </c>
      <c r="AX32" s="10" t="str">
        <f t="shared" si="13"/>
        <v/>
      </c>
      <c r="AY32" s="10" t="str">
        <f t="shared" si="13"/>
        <v/>
      </c>
      <c r="AZ32" s="11" t="str">
        <f t="shared" si="13"/>
        <v/>
      </c>
      <c r="BA32" s="9" t="str">
        <f t="shared" si="13"/>
        <v/>
      </c>
      <c r="BB32" s="10" t="str">
        <f t="shared" si="13"/>
        <v/>
      </c>
      <c r="BC32" s="10" t="str">
        <f t="shared" si="13"/>
        <v/>
      </c>
      <c r="BD32" s="11" t="str">
        <f t="shared" si="13"/>
        <v/>
      </c>
      <c r="BE32" s="9" t="str">
        <f t="shared" si="13"/>
        <v/>
      </c>
      <c r="BF32" s="10" t="str">
        <f t="shared" si="13"/>
        <v/>
      </c>
      <c r="BG32" s="10" t="str">
        <f t="shared" si="13"/>
        <v/>
      </c>
      <c r="BH32" s="11" t="str">
        <f t="shared" si="13"/>
        <v/>
      </c>
      <c r="BI32" s="9" t="str">
        <f t="shared" si="13"/>
        <v/>
      </c>
      <c r="BJ32" s="10" t="str">
        <f t="shared" si="13"/>
        <v/>
      </c>
      <c r="BK32" s="10" t="str">
        <f t="shared" si="13"/>
        <v/>
      </c>
      <c r="BL32" s="11" t="str">
        <f t="shared" si="13"/>
        <v/>
      </c>
      <c r="BM32" s="9" t="str">
        <f t="shared" si="14"/>
        <v/>
      </c>
      <c r="BN32" s="10" t="str">
        <f t="shared" si="14"/>
        <v/>
      </c>
      <c r="BO32" s="10" t="str">
        <f t="shared" si="14"/>
        <v/>
      </c>
      <c r="BP32" s="11" t="str">
        <f t="shared" si="14"/>
        <v/>
      </c>
      <c r="BQ32" s="9" t="str">
        <f t="shared" si="14"/>
        <v/>
      </c>
      <c r="BR32" s="10" t="str">
        <f t="shared" si="14"/>
        <v/>
      </c>
      <c r="BS32" s="10" t="str">
        <f t="shared" si="14"/>
        <v/>
      </c>
      <c r="BT32" s="11" t="str">
        <f t="shared" si="14"/>
        <v/>
      </c>
      <c r="BU32" s="9" t="str">
        <f t="shared" si="14"/>
        <v/>
      </c>
      <c r="BV32" s="10" t="str">
        <f t="shared" si="14"/>
        <v/>
      </c>
      <c r="BW32" s="10" t="str">
        <f t="shared" si="14"/>
        <v/>
      </c>
      <c r="BX32" s="11" t="str">
        <f t="shared" si="14"/>
        <v/>
      </c>
      <c r="BZ32" s="25"/>
      <c r="CA32" s="26"/>
      <c r="CB32" s="4">
        <f>IF(D32="","",VLOOKUP(C26&amp;CB$4,希望シフト!$B$4:$AM$35,$CE32,0))</f>
        <v>1000</v>
      </c>
      <c r="CC32" s="5">
        <f>IF(D32="","",VLOOKUP(C26&amp;CC$4,希望シフト!$B$4:$AM$35,$CE32,0))</f>
        <v>1700</v>
      </c>
      <c r="CE32" s="6">
        <f>MATCH(D32,希望シフト!$B$3:$AM$3,0)</f>
        <v>8</v>
      </c>
    </row>
    <row r="33" spans="2:83">
      <c r="B33" s="1" t="str">
        <f>$C26&amp;"-"&amp;C33</f>
        <v>45810-6</v>
      </c>
      <c r="C33" s="3">
        <v>6</v>
      </c>
      <c r="D33" s="2" t="str">
        <f>HLOOKUP(C33,集計シート!$B$2:$V$35,B27,0)</f>
        <v>6太郎</v>
      </c>
      <c r="E33" s="9" t="str">
        <f t="shared" si="9"/>
        <v/>
      </c>
      <c r="F33" s="10" t="str">
        <f t="shared" si="9"/>
        <v/>
      </c>
      <c r="G33" s="10" t="str">
        <f t="shared" si="9"/>
        <v/>
      </c>
      <c r="H33" s="11" t="str">
        <f t="shared" si="9"/>
        <v/>
      </c>
      <c r="I33" s="9" t="str">
        <f t="shared" si="10"/>
        <v/>
      </c>
      <c r="J33" s="10" t="str">
        <f t="shared" si="10"/>
        <v/>
      </c>
      <c r="K33" s="10" t="str">
        <f t="shared" si="10"/>
        <v/>
      </c>
      <c r="L33" s="11" t="str">
        <f t="shared" si="10"/>
        <v/>
      </c>
      <c r="M33" s="9" t="str">
        <f t="shared" si="11"/>
        <v/>
      </c>
      <c r="N33" s="10" t="str">
        <f t="shared" si="11"/>
        <v/>
      </c>
      <c r="O33" s="10" t="str">
        <f t="shared" si="11"/>
        <v/>
      </c>
      <c r="P33" s="11" t="str">
        <f t="shared" si="11"/>
        <v/>
      </c>
      <c r="Q33" s="9" t="str">
        <f t="shared" si="15"/>
        <v/>
      </c>
      <c r="R33" s="10" t="str">
        <f t="shared" si="15"/>
        <v/>
      </c>
      <c r="S33" s="10" t="str">
        <f t="shared" si="15"/>
        <v/>
      </c>
      <c r="T33" s="11" t="str">
        <f t="shared" si="15"/>
        <v/>
      </c>
      <c r="U33" s="9" t="str">
        <f t="shared" si="9"/>
        <v/>
      </c>
      <c r="V33" s="10" t="str">
        <f t="shared" si="9"/>
        <v/>
      </c>
      <c r="W33" s="10" t="str">
        <f t="shared" si="9"/>
        <v/>
      </c>
      <c r="X33" s="11" t="str">
        <f t="shared" si="9"/>
        <v/>
      </c>
      <c r="Y33" s="9" t="str">
        <f t="shared" si="9"/>
        <v>■</v>
      </c>
      <c r="Z33" s="10" t="str">
        <f t="shared" si="9"/>
        <v>■</v>
      </c>
      <c r="AA33" s="10" t="str">
        <f t="shared" si="9"/>
        <v>■</v>
      </c>
      <c r="AB33" s="11" t="str">
        <f t="shared" si="9"/>
        <v>■</v>
      </c>
      <c r="AC33" s="9" t="str">
        <f t="shared" si="9"/>
        <v>■</v>
      </c>
      <c r="AD33" s="10" t="str">
        <f t="shared" si="9"/>
        <v>■</v>
      </c>
      <c r="AE33" s="10" t="str">
        <f t="shared" si="9"/>
        <v>■</v>
      </c>
      <c r="AF33" s="11" t="str">
        <f t="shared" si="9"/>
        <v>■</v>
      </c>
      <c r="AG33" s="9" t="str">
        <f t="shared" si="12"/>
        <v>■</v>
      </c>
      <c r="AH33" s="10" t="str">
        <f t="shared" si="12"/>
        <v>■</v>
      </c>
      <c r="AI33" s="10" t="str">
        <f t="shared" si="12"/>
        <v>■</v>
      </c>
      <c r="AJ33" s="11" t="str">
        <f t="shared" si="12"/>
        <v>■</v>
      </c>
      <c r="AK33" s="9" t="str">
        <f t="shared" si="12"/>
        <v>■</v>
      </c>
      <c r="AL33" s="10" t="str">
        <f t="shared" si="12"/>
        <v>■</v>
      </c>
      <c r="AM33" s="10" t="str">
        <f t="shared" si="12"/>
        <v>■</v>
      </c>
      <c r="AN33" s="11" t="str">
        <f t="shared" si="12"/>
        <v>■</v>
      </c>
      <c r="AO33" s="9" t="str">
        <f t="shared" si="12"/>
        <v>■</v>
      </c>
      <c r="AP33" s="10" t="str">
        <f t="shared" si="12"/>
        <v>■</v>
      </c>
      <c r="AQ33" s="10" t="str">
        <f t="shared" si="12"/>
        <v>■</v>
      </c>
      <c r="AR33" s="11" t="str">
        <f t="shared" si="12"/>
        <v>■</v>
      </c>
      <c r="AS33" s="9" t="str">
        <f t="shared" si="12"/>
        <v>■</v>
      </c>
      <c r="AT33" s="10" t="str">
        <f t="shared" si="12"/>
        <v>■</v>
      </c>
      <c r="AU33" s="10" t="str">
        <f t="shared" si="12"/>
        <v>■</v>
      </c>
      <c r="AV33" s="11" t="str">
        <f t="shared" si="12"/>
        <v>■</v>
      </c>
      <c r="AW33" s="9" t="str">
        <f t="shared" si="13"/>
        <v>■</v>
      </c>
      <c r="AX33" s="10" t="str">
        <f t="shared" si="13"/>
        <v>■</v>
      </c>
      <c r="AY33" s="10" t="str">
        <f t="shared" si="13"/>
        <v>■</v>
      </c>
      <c r="AZ33" s="11" t="str">
        <f t="shared" si="13"/>
        <v>■</v>
      </c>
      <c r="BA33" s="9" t="str">
        <f t="shared" si="13"/>
        <v/>
      </c>
      <c r="BB33" s="10" t="str">
        <f t="shared" si="13"/>
        <v/>
      </c>
      <c r="BC33" s="10" t="str">
        <f t="shared" si="13"/>
        <v/>
      </c>
      <c r="BD33" s="11" t="str">
        <f t="shared" si="13"/>
        <v/>
      </c>
      <c r="BE33" s="9" t="str">
        <f t="shared" si="13"/>
        <v/>
      </c>
      <c r="BF33" s="10" t="str">
        <f t="shared" si="13"/>
        <v/>
      </c>
      <c r="BG33" s="10" t="str">
        <f t="shared" si="13"/>
        <v/>
      </c>
      <c r="BH33" s="11" t="str">
        <f t="shared" si="13"/>
        <v/>
      </c>
      <c r="BI33" s="9" t="str">
        <f t="shared" si="13"/>
        <v/>
      </c>
      <c r="BJ33" s="10" t="str">
        <f t="shared" si="13"/>
        <v/>
      </c>
      <c r="BK33" s="10" t="str">
        <f t="shared" si="13"/>
        <v/>
      </c>
      <c r="BL33" s="11" t="str">
        <f t="shared" si="13"/>
        <v/>
      </c>
      <c r="BM33" s="9" t="str">
        <f t="shared" si="14"/>
        <v/>
      </c>
      <c r="BN33" s="10" t="str">
        <f t="shared" si="14"/>
        <v/>
      </c>
      <c r="BO33" s="10" t="str">
        <f t="shared" si="14"/>
        <v/>
      </c>
      <c r="BP33" s="11" t="str">
        <f t="shared" si="14"/>
        <v/>
      </c>
      <c r="BQ33" s="9" t="str">
        <f t="shared" si="14"/>
        <v/>
      </c>
      <c r="BR33" s="10" t="str">
        <f t="shared" si="14"/>
        <v/>
      </c>
      <c r="BS33" s="10" t="str">
        <f t="shared" si="14"/>
        <v/>
      </c>
      <c r="BT33" s="11" t="str">
        <f t="shared" si="14"/>
        <v/>
      </c>
      <c r="BU33" s="9" t="str">
        <f t="shared" si="14"/>
        <v/>
      </c>
      <c r="BV33" s="10" t="str">
        <f t="shared" si="14"/>
        <v/>
      </c>
      <c r="BW33" s="10" t="str">
        <f t="shared" si="14"/>
        <v/>
      </c>
      <c r="BX33" s="11" t="str">
        <f t="shared" si="14"/>
        <v/>
      </c>
      <c r="BZ33" s="25"/>
      <c r="CA33" s="26"/>
      <c r="CB33" s="4">
        <f>IF(D33="","",VLOOKUP(C26&amp;CB$4,希望シフト!$B$4:$AM$35,$CE33,0))</f>
        <v>1100</v>
      </c>
      <c r="CC33" s="5">
        <f>IF(D33="","",VLOOKUP(C26&amp;CC$4,希望シフト!$B$4:$AM$35,$CE33,0))</f>
        <v>1800</v>
      </c>
      <c r="CE33" s="6">
        <f>MATCH(D33,希望シフト!$B$3:$AM$3,0)</f>
        <v>9</v>
      </c>
    </row>
    <row r="34" spans="2:83">
      <c r="B34" s="1" t="str">
        <f>$C26&amp;"-"&amp;C34</f>
        <v>45810-7</v>
      </c>
      <c r="C34" s="3">
        <v>7</v>
      </c>
      <c r="D34" s="2" t="str">
        <f>HLOOKUP(C34,集計シート!$B$2:$V$35,B27,0)</f>
        <v>7太郎</v>
      </c>
      <c r="E34" s="9" t="str">
        <f t="shared" si="9"/>
        <v/>
      </c>
      <c r="F34" s="10" t="str">
        <f t="shared" si="9"/>
        <v/>
      </c>
      <c r="G34" s="10" t="str">
        <f t="shared" si="9"/>
        <v/>
      </c>
      <c r="H34" s="11" t="str">
        <f t="shared" si="9"/>
        <v/>
      </c>
      <c r="I34" s="9" t="str">
        <f t="shared" si="10"/>
        <v/>
      </c>
      <c r="J34" s="10" t="str">
        <f t="shared" si="10"/>
        <v/>
      </c>
      <c r="K34" s="10" t="str">
        <f t="shared" si="10"/>
        <v/>
      </c>
      <c r="L34" s="11" t="str">
        <f t="shared" si="10"/>
        <v/>
      </c>
      <c r="M34" s="9" t="str">
        <f t="shared" si="11"/>
        <v/>
      </c>
      <c r="N34" s="10" t="str">
        <f t="shared" si="11"/>
        <v/>
      </c>
      <c r="O34" s="10" t="str">
        <f t="shared" si="11"/>
        <v/>
      </c>
      <c r="P34" s="11" t="str">
        <f t="shared" si="11"/>
        <v/>
      </c>
      <c r="Q34" s="9" t="str">
        <f t="shared" si="15"/>
        <v>■</v>
      </c>
      <c r="R34" s="10" t="str">
        <f t="shared" si="15"/>
        <v>■</v>
      </c>
      <c r="S34" s="10" t="str">
        <f t="shared" si="15"/>
        <v>■</v>
      </c>
      <c r="T34" s="11" t="str">
        <f t="shared" si="15"/>
        <v>■</v>
      </c>
      <c r="U34" s="9" t="str">
        <f t="shared" si="9"/>
        <v>■</v>
      </c>
      <c r="V34" s="10" t="str">
        <f t="shared" si="9"/>
        <v>■</v>
      </c>
      <c r="W34" s="10" t="str">
        <f t="shared" si="9"/>
        <v>■</v>
      </c>
      <c r="X34" s="11" t="str">
        <f t="shared" si="9"/>
        <v>■</v>
      </c>
      <c r="Y34" s="9" t="str">
        <f t="shared" si="9"/>
        <v>■</v>
      </c>
      <c r="Z34" s="10" t="str">
        <f t="shared" si="9"/>
        <v>■</v>
      </c>
      <c r="AA34" s="10" t="str">
        <f t="shared" si="9"/>
        <v>■</v>
      </c>
      <c r="AB34" s="11" t="str">
        <f t="shared" si="9"/>
        <v>■</v>
      </c>
      <c r="AC34" s="9" t="str">
        <f t="shared" si="9"/>
        <v>■</v>
      </c>
      <c r="AD34" s="10" t="str">
        <f t="shared" si="9"/>
        <v>■</v>
      </c>
      <c r="AE34" s="10" t="str">
        <f t="shared" si="9"/>
        <v>■</v>
      </c>
      <c r="AF34" s="11" t="str">
        <f t="shared" si="9"/>
        <v>■</v>
      </c>
      <c r="AG34" s="9" t="str">
        <f t="shared" si="12"/>
        <v>■</v>
      </c>
      <c r="AH34" s="10" t="str">
        <f t="shared" si="12"/>
        <v>■</v>
      </c>
      <c r="AI34" s="10" t="str">
        <f t="shared" si="12"/>
        <v>■</v>
      </c>
      <c r="AJ34" s="11" t="str">
        <f t="shared" si="12"/>
        <v>■</v>
      </c>
      <c r="AK34" s="9" t="str">
        <f t="shared" si="12"/>
        <v>■</v>
      </c>
      <c r="AL34" s="10" t="str">
        <f t="shared" si="12"/>
        <v>■</v>
      </c>
      <c r="AM34" s="10" t="str">
        <f t="shared" si="12"/>
        <v>■</v>
      </c>
      <c r="AN34" s="11" t="str">
        <f t="shared" si="12"/>
        <v>■</v>
      </c>
      <c r="AO34" s="9" t="str">
        <f t="shared" si="12"/>
        <v>■</v>
      </c>
      <c r="AP34" s="10" t="str">
        <f t="shared" si="12"/>
        <v>■</v>
      </c>
      <c r="AQ34" s="10" t="str">
        <f t="shared" si="12"/>
        <v>■</v>
      </c>
      <c r="AR34" s="11" t="str">
        <f t="shared" si="12"/>
        <v>■</v>
      </c>
      <c r="AS34" s="9" t="str">
        <f t="shared" si="12"/>
        <v>■</v>
      </c>
      <c r="AT34" s="10" t="str">
        <f t="shared" si="12"/>
        <v>■</v>
      </c>
      <c r="AU34" s="10" t="str">
        <f t="shared" si="12"/>
        <v>■</v>
      </c>
      <c r="AV34" s="11" t="str">
        <f t="shared" si="12"/>
        <v>■</v>
      </c>
      <c r="AW34" s="9" t="str">
        <f t="shared" si="13"/>
        <v>■</v>
      </c>
      <c r="AX34" s="10" t="str">
        <f t="shared" si="13"/>
        <v>■</v>
      </c>
      <c r="AY34" s="10" t="str">
        <f t="shared" si="13"/>
        <v>■</v>
      </c>
      <c r="AZ34" s="11" t="str">
        <f t="shared" si="13"/>
        <v>■</v>
      </c>
      <c r="BA34" s="9" t="str">
        <f t="shared" si="13"/>
        <v/>
      </c>
      <c r="BB34" s="10" t="str">
        <f t="shared" si="13"/>
        <v/>
      </c>
      <c r="BC34" s="10" t="str">
        <f t="shared" si="13"/>
        <v/>
      </c>
      <c r="BD34" s="11" t="str">
        <f t="shared" si="13"/>
        <v/>
      </c>
      <c r="BE34" s="9" t="str">
        <f t="shared" si="13"/>
        <v/>
      </c>
      <c r="BF34" s="10" t="str">
        <f t="shared" si="13"/>
        <v/>
      </c>
      <c r="BG34" s="10" t="str">
        <f t="shared" si="13"/>
        <v/>
      </c>
      <c r="BH34" s="11" t="str">
        <f t="shared" si="13"/>
        <v/>
      </c>
      <c r="BI34" s="9" t="str">
        <f t="shared" si="13"/>
        <v/>
      </c>
      <c r="BJ34" s="10" t="str">
        <f t="shared" si="13"/>
        <v/>
      </c>
      <c r="BK34" s="10" t="str">
        <f t="shared" si="13"/>
        <v/>
      </c>
      <c r="BL34" s="11" t="str">
        <f t="shared" si="13"/>
        <v/>
      </c>
      <c r="BM34" s="9" t="str">
        <f t="shared" si="14"/>
        <v/>
      </c>
      <c r="BN34" s="10" t="str">
        <f t="shared" si="14"/>
        <v/>
      </c>
      <c r="BO34" s="10" t="str">
        <f t="shared" si="14"/>
        <v/>
      </c>
      <c r="BP34" s="11" t="str">
        <f t="shared" si="14"/>
        <v/>
      </c>
      <c r="BQ34" s="9" t="str">
        <f t="shared" si="14"/>
        <v/>
      </c>
      <c r="BR34" s="10" t="str">
        <f t="shared" si="14"/>
        <v/>
      </c>
      <c r="BS34" s="10" t="str">
        <f t="shared" si="14"/>
        <v/>
      </c>
      <c r="BT34" s="11" t="str">
        <f t="shared" si="14"/>
        <v/>
      </c>
      <c r="BU34" s="9" t="str">
        <f t="shared" si="14"/>
        <v/>
      </c>
      <c r="BV34" s="10" t="str">
        <f t="shared" si="14"/>
        <v/>
      </c>
      <c r="BW34" s="10" t="str">
        <f t="shared" si="14"/>
        <v/>
      </c>
      <c r="BX34" s="11" t="str">
        <f t="shared" si="14"/>
        <v/>
      </c>
      <c r="BZ34" s="25"/>
      <c r="CA34" s="26"/>
      <c r="CB34" s="4">
        <f>IF(D34="","",VLOOKUP(C26&amp;CB$4,希望シフト!$B$4:$AM$35,$CE34,0))</f>
        <v>900</v>
      </c>
      <c r="CC34" s="5">
        <f>IF(D34="","",VLOOKUP(C26&amp;CC$4,希望シフト!$B$4:$AM$35,$CE34,0))</f>
        <v>1800</v>
      </c>
      <c r="CE34" s="6">
        <f>MATCH(D34,希望シフト!$B$3:$AM$3,0)</f>
        <v>10</v>
      </c>
    </row>
    <row r="35" spans="2:83">
      <c r="B35" s="1" t="str">
        <f>$C26&amp;"-"&amp;C35</f>
        <v>45810-8</v>
      </c>
      <c r="C35" s="3">
        <v>8</v>
      </c>
      <c r="D35" s="2" t="str">
        <f>HLOOKUP(C35,集計シート!$B$2:$V$35,B27,0)</f>
        <v>11太郎</v>
      </c>
      <c r="E35" s="9" t="str">
        <f t="shared" si="9"/>
        <v/>
      </c>
      <c r="F35" s="10" t="str">
        <f t="shared" si="9"/>
        <v/>
      </c>
      <c r="G35" s="10" t="str">
        <f t="shared" si="9"/>
        <v/>
      </c>
      <c r="H35" s="11" t="str">
        <f t="shared" si="9"/>
        <v/>
      </c>
      <c r="I35" s="9" t="str">
        <f t="shared" si="10"/>
        <v/>
      </c>
      <c r="J35" s="10" t="str">
        <f t="shared" si="10"/>
        <v/>
      </c>
      <c r="K35" s="10" t="str">
        <f t="shared" si="10"/>
        <v/>
      </c>
      <c r="L35" s="11" t="str">
        <f t="shared" si="10"/>
        <v/>
      </c>
      <c r="M35" s="9" t="str">
        <f t="shared" si="11"/>
        <v/>
      </c>
      <c r="N35" s="10" t="str">
        <f t="shared" si="11"/>
        <v/>
      </c>
      <c r="O35" s="10" t="str">
        <f t="shared" si="11"/>
        <v/>
      </c>
      <c r="P35" s="11" t="str">
        <f t="shared" si="11"/>
        <v/>
      </c>
      <c r="Q35" s="9" t="str">
        <f t="shared" si="15"/>
        <v/>
      </c>
      <c r="R35" s="10" t="str">
        <f t="shared" si="15"/>
        <v/>
      </c>
      <c r="S35" s="10" t="str">
        <f t="shared" si="15"/>
        <v/>
      </c>
      <c r="T35" s="11" t="str">
        <f t="shared" si="15"/>
        <v/>
      </c>
      <c r="U35" s="9" t="str">
        <f t="shared" si="9"/>
        <v/>
      </c>
      <c r="V35" s="10" t="str">
        <f t="shared" si="9"/>
        <v/>
      </c>
      <c r="W35" s="10" t="str">
        <f t="shared" si="9"/>
        <v/>
      </c>
      <c r="X35" s="11" t="str">
        <f t="shared" si="9"/>
        <v/>
      </c>
      <c r="Y35" s="9" t="str">
        <f t="shared" si="9"/>
        <v/>
      </c>
      <c r="Z35" s="10" t="str">
        <f t="shared" si="9"/>
        <v/>
      </c>
      <c r="AA35" s="10" t="str">
        <f t="shared" si="9"/>
        <v/>
      </c>
      <c r="AB35" s="11" t="str">
        <f t="shared" si="9"/>
        <v/>
      </c>
      <c r="AC35" s="9" t="str">
        <f t="shared" si="9"/>
        <v/>
      </c>
      <c r="AD35" s="10" t="str">
        <f t="shared" si="9"/>
        <v/>
      </c>
      <c r="AE35" s="10" t="str">
        <f t="shared" si="9"/>
        <v/>
      </c>
      <c r="AF35" s="11" t="str">
        <f t="shared" si="9"/>
        <v/>
      </c>
      <c r="AG35" s="9" t="str">
        <f t="shared" si="12"/>
        <v/>
      </c>
      <c r="AH35" s="10" t="str">
        <f t="shared" si="12"/>
        <v/>
      </c>
      <c r="AI35" s="10" t="str">
        <f t="shared" si="12"/>
        <v/>
      </c>
      <c r="AJ35" s="11" t="str">
        <f t="shared" si="12"/>
        <v/>
      </c>
      <c r="AK35" s="9" t="str">
        <f t="shared" si="12"/>
        <v/>
      </c>
      <c r="AL35" s="10" t="str">
        <f t="shared" si="12"/>
        <v/>
      </c>
      <c r="AM35" s="10" t="str">
        <f t="shared" si="12"/>
        <v/>
      </c>
      <c r="AN35" s="11" t="str">
        <f t="shared" si="12"/>
        <v/>
      </c>
      <c r="AO35" s="9" t="str">
        <f t="shared" si="12"/>
        <v/>
      </c>
      <c r="AP35" s="10" t="str">
        <f t="shared" si="12"/>
        <v/>
      </c>
      <c r="AQ35" s="10" t="str">
        <f t="shared" si="12"/>
        <v/>
      </c>
      <c r="AR35" s="11" t="str">
        <f t="shared" si="12"/>
        <v/>
      </c>
      <c r="AS35" s="9" t="str">
        <f t="shared" si="12"/>
        <v/>
      </c>
      <c r="AT35" s="10" t="str">
        <f t="shared" si="12"/>
        <v/>
      </c>
      <c r="AU35" s="10" t="str">
        <f t="shared" si="12"/>
        <v/>
      </c>
      <c r="AV35" s="11" t="str">
        <f t="shared" si="12"/>
        <v/>
      </c>
      <c r="AW35" s="9" t="str">
        <f t="shared" si="13"/>
        <v>■</v>
      </c>
      <c r="AX35" s="10" t="str">
        <f t="shared" si="13"/>
        <v>■</v>
      </c>
      <c r="AY35" s="10" t="str">
        <f t="shared" si="13"/>
        <v>■</v>
      </c>
      <c r="AZ35" s="11" t="str">
        <f t="shared" si="13"/>
        <v>■</v>
      </c>
      <c r="BA35" s="9" t="str">
        <f t="shared" si="13"/>
        <v>■</v>
      </c>
      <c r="BB35" s="10" t="str">
        <f t="shared" si="13"/>
        <v>■</v>
      </c>
      <c r="BC35" s="10" t="str">
        <f t="shared" si="13"/>
        <v>■</v>
      </c>
      <c r="BD35" s="11" t="str">
        <f t="shared" si="13"/>
        <v>■</v>
      </c>
      <c r="BE35" s="9" t="str">
        <f t="shared" si="13"/>
        <v>■</v>
      </c>
      <c r="BF35" s="10" t="str">
        <f t="shared" si="13"/>
        <v>■</v>
      </c>
      <c r="BG35" s="10" t="str">
        <f t="shared" si="13"/>
        <v>■</v>
      </c>
      <c r="BH35" s="11" t="str">
        <f t="shared" si="13"/>
        <v>■</v>
      </c>
      <c r="BI35" s="9" t="str">
        <f t="shared" si="13"/>
        <v>■</v>
      </c>
      <c r="BJ35" s="10" t="str">
        <f t="shared" si="13"/>
        <v>■</v>
      </c>
      <c r="BK35" s="10" t="str">
        <f t="shared" si="13"/>
        <v>■</v>
      </c>
      <c r="BL35" s="11" t="str">
        <f t="shared" si="13"/>
        <v>■</v>
      </c>
      <c r="BM35" s="9" t="str">
        <f t="shared" si="14"/>
        <v/>
      </c>
      <c r="BN35" s="10" t="str">
        <f t="shared" si="14"/>
        <v/>
      </c>
      <c r="BO35" s="10" t="str">
        <f t="shared" si="14"/>
        <v/>
      </c>
      <c r="BP35" s="11" t="str">
        <f t="shared" si="14"/>
        <v/>
      </c>
      <c r="BQ35" s="9" t="str">
        <f t="shared" si="14"/>
        <v/>
      </c>
      <c r="BR35" s="10" t="str">
        <f t="shared" si="14"/>
        <v/>
      </c>
      <c r="BS35" s="10" t="str">
        <f t="shared" si="14"/>
        <v/>
      </c>
      <c r="BT35" s="11" t="str">
        <f t="shared" si="14"/>
        <v/>
      </c>
      <c r="BU35" s="9" t="str">
        <f t="shared" si="14"/>
        <v/>
      </c>
      <c r="BV35" s="10" t="str">
        <f t="shared" si="14"/>
        <v/>
      </c>
      <c r="BW35" s="10" t="str">
        <f t="shared" si="14"/>
        <v/>
      </c>
      <c r="BX35" s="11" t="str">
        <f t="shared" si="14"/>
        <v/>
      </c>
      <c r="BZ35" s="25"/>
      <c r="CA35" s="26"/>
      <c r="CB35" s="4">
        <f>IF(D35="","",VLOOKUP(C26&amp;CB$4,希望シフト!$B$4:$AM$35,$CE35,0))</f>
        <v>1700</v>
      </c>
      <c r="CC35" s="5">
        <f>IF(D35="","",VLOOKUP(C26&amp;CC$4,希望シフト!$B$4:$AM$35,$CE35,0))</f>
        <v>2100</v>
      </c>
      <c r="CE35" s="6">
        <f>MATCH(D35,希望シフト!$B$3:$AM$3,0)</f>
        <v>14</v>
      </c>
    </row>
    <row r="36" spans="2:83">
      <c r="B36" s="1" t="str">
        <f>$C26&amp;"-"&amp;C36</f>
        <v>45810-9</v>
      </c>
      <c r="C36" s="3">
        <v>9</v>
      </c>
      <c r="D36" s="2" t="str">
        <f>HLOOKUP(C36,集計シート!$B$2:$V$35,B27,0)</f>
        <v>17太郎</v>
      </c>
      <c r="E36" s="9" t="str">
        <f t="shared" si="9"/>
        <v/>
      </c>
      <c r="F36" s="10" t="str">
        <f t="shared" si="9"/>
        <v/>
      </c>
      <c r="G36" s="10" t="str">
        <f t="shared" si="9"/>
        <v/>
      </c>
      <c r="H36" s="11" t="str">
        <f t="shared" si="9"/>
        <v/>
      </c>
      <c r="I36" s="9" t="str">
        <f t="shared" si="10"/>
        <v/>
      </c>
      <c r="J36" s="10" t="str">
        <f t="shared" si="10"/>
        <v/>
      </c>
      <c r="K36" s="10" t="str">
        <f t="shared" si="10"/>
        <v/>
      </c>
      <c r="L36" s="11" t="str">
        <f t="shared" si="10"/>
        <v/>
      </c>
      <c r="M36" s="9" t="str">
        <f t="shared" si="11"/>
        <v/>
      </c>
      <c r="N36" s="10" t="str">
        <f t="shared" si="11"/>
        <v/>
      </c>
      <c r="O36" s="10" t="str">
        <f t="shared" si="11"/>
        <v/>
      </c>
      <c r="P36" s="11" t="str">
        <f t="shared" si="11"/>
        <v/>
      </c>
      <c r="Q36" s="9" t="str">
        <f t="shared" si="15"/>
        <v/>
      </c>
      <c r="R36" s="10" t="str">
        <f t="shared" si="15"/>
        <v/>
      </c>
      <c r="S36" s="10" t="str">
        <f t="shared" si="15"/>
        <v/>
      </c>
      <c r="T36" s="11" t="str">
        <f t="shared" si="15"/>
        <v/>
      </c>
      <c r="U36" s="9" t="str">
        <f t="shared" si="9"/>
        <v/>
      </c>
      <c r="V36" s="10" t="str">
        <f t="shared" si="9"/>
        <v/>
      </c>
      <c r="W36" s="10" t="str">
        <f t="shared" si="9"/>
        <v/>
      </c>
      <c r="X36" s="11" t="str">
        <f t="shared" si="9"/>
        <v/>
      </c>
      <c r="Y36" s="9" t="str">
        <f t="shared" si="9"/>
        <v/>
      </c>
      <c r="Z36" s="10" t="str">
        <f t="shared" si="9"/>
        <v/>
      </c>
      <c r="AA36" s="10" t="str">
        <f t="shared" si="9"/>
        <v/>
      </c>
      <c r="AB36" s="11" t="str">
        <f t="shared" si="9"/>
        <v/>
      </c>
      <c r="AC36" s="9" t="str">
        <f t="shared" si="9"/>
        <v/>
      </c>
      <c r="AD36" s="10" t="str">
        <f t="shared" si="9"/>
        <v/>
      </c>
      <c r="AE36" s="10" t="str">
        <f t="shared" si="9"/>
        <v/>
      </c>
      <c r="AF36" s="11" t="str">
        <f t="shared" si="9"/>
        <v/>
      </c>
      <c r="AG36" s="9" t="str">
        <f t="shared" si="12"/>
        <v/>
      </c>
      <c r="AH36" s="10" t="str">
        <f t="shared" si="12"/>
        <v/>
      </c>
      <c r="AI36" s="10" t="str">
        <f t="shared" si="12"/>
        <v/>
      </c>
      <c r="AJ36" s="11" t="str">
        <f t="shared" si="12"/>
        <v/>
      </c>
      <c r="AK36" s="9" t="str">
        <f t="shared" si="12"/>
        <v/>
      </c>
      <c r="AL36" s="10" t="str">
        <f t="shared" si="12"/>
        <v/>
      </c>
      <c r="AM36" s="10" t="str">
        <f t="shared" si="12"/>
        <v/>
      </c>
      <c r="AN36" s="11" t="str">
        <f t="shared" si="12"/>
        <v/>
      </c>
      <c r="AO36" s="9" t="str">
        <f t="shared" si="12"/>
        <v/>
      </c>
      <c r="AP36" s="10" t="str">
        <f t="shared" si="12"/>
        <v/>
      </c>
      <c r="AQ36" s="10" t="str">
        <f t="shared" si="12"/>
        <v/>
      </c>
      <c r="AR36" s="11" t="str">
        <f t="shared" si="12"/>
        <v/>
      </c>
      <c r="AS36" s="9" t="str">
        <f t="shared" si="12"/>
        <v/>
      </c>
      <c r="AT36" s="10" t="str">
        <f t="shared" si="12"/>
        <v/>
      </c>
      <c r="AU36" s="10" t="str">
        <f t="shared" si="12"/>
        <v/>
      </c>
      <c r="AV36" s="11" t="str">
        <f t="shared" si="12"/>
        <v/>
      </c>
      <c r="AW36" s="9" t="str">
        <f t="shared" si="13"/>
        <v>■</v>
      </c>
      <c r="AX36" s="10" t="str">
        <f t="shared" si="13"/>
        <v>■</v>
      </c>
      <c r="AY36" s="10" t="str">
        <f t="shared" si="13"/>
        <v>■</v>
      </c>
      <c r="AZ36" s="11" t="str">
        <f t="shared" si="13"/>
        <v>■</v>
      </c>
      <c r="BA36" s="9" t="str">
        <f t="shared" si="13"/>
        <v>■</v>
      </c>
      <c r="BB36" s="10" t="str">
        <f t="shared" si="13"/>
        <v>■</v>
      </c>
      <c r="BC36" s="10" t="str">
        <f t="shared" si="13"/>
        <v>■</v>
      </c>
      <c r="BD36" s="11" t="str">
        <f t="shared" si="13"/>
        <v>■</v>
      </c>
      <c r="BE36" s="9" t="str">
        <f t="shared" si="13"/>
        <v>■</v>
      </c>
      <c r="BF36" s="10" t="str">
        <f t="shared" si="13"/>
        <v>■</v>
      </c>
      <c r="BG36" s="10" t="str">
        <f t="shared" si="13"/>
        <v>■</v>
      </c>
      <c r="BH36" s="11" t="str">
        <f t="shared" si="13"/>
        <v>■</v>
      </c>
      <c r="BI36" s="9" t="str">
        <f t="shared" si="13"/>
        <v>■</v>
      </c>
      <c r="BJ36" s="10" t="str">
        <f t="shared" si="13"/>
        <v>■</v>
      </c>
      <c r="BK36" s="10" t="str">
        <f t="shared" si="13"/>
        <v>■</v>
      </c>
      <c r="BL36" s="11" t="str">
        <f t="shared" si="13"/>
        <v>■</v>
      </c>
      <c r="BM36" s="9" t="str">
        <f t="shared" si="14"/>
        <v/>
      </c>
      <c r="BN36" s="10" t="str">
        <f t="shared" si="14"/>
        <v/>
      </c>
      <c r="BO36" s="10" t="str">
        <f t="shared" si="14"/>
        <v/>
      </c>
      <c r="BP36" s="11" t="str">
        <f t="shared" si="14"/>
        <v/>
      </c>
      <c r="BQ36" s="9" t="str">
        <f t="shared" si="14"/>
        <v/>
      </c>
      <c r="BR36" s="10" t="str">
        <f t="shared" si="14"/>
        <v/>
      </c>
      <c r="BS36" s="10" t="str">
        <f t="shared" si="14"/>
        <v/>
      </c>
      <c r="BT36" s="11" t="str">
        <f t="shared" si="14"/>
        <v/>
      </c>
      <c r="BU36" s="9" t="str">
        <f t="shared" si="14"/>
        <v/>
      </c>
      <c r="BV36" s="10" t="str">
        <f t="shared" si="14"/>
        <v/>
      </c>
      <c r="BW36" s="10" t="str">
        <f t="shared" si="14"/>
        <v/>
      </c>
      <c r="BX36" s="11" t="str">
        <f t="shared" si="14"/>
        <v/>
      </c>
      <c r="BZ36" s="25">
        <v>1800</v>
      </c>
      <c r="CA36" s="26">
        <v>2300</v>
      </c>
      <c r="CB36" s="4">
        <f>IF(D36="","",VLOOKUP(C26&amp;CB$4,希望シフト!$B$4:$AM$35,$CE36,0))</f>
        <v>1700</v>
      </c>
      <c r="CC36" s="5">
        <f>IF(D36="","",VLOOKUP(C26&amp;CC$4,希望シフト!$B$4:$AM$35,$CE36,0))</f>
        <v>2100</v>
      </c>
      <c r="CE36" s="6">
        <f>MATCH(D36,希望シフト!$B$3:$AM$3,0)</f>
        <v>20</v>
      </c>
    </row>
    <row r="37" spans="2:83">
      <c r="B37" s="1" t="str">
        <f>$C26&amp;"-"&amp;C37</f>
        <v>45810-10</v>
      </c>
      <c r="C37" s="3">
        <v>10</v>
      </c>
      <c r="D37" s="2" t="str">
        <f>HLOOKUP(C37,集計シート!$B$2:$V$35,B27,0)</f>
        <v>26太郎</v>
      </c>
      <c r="E37" s="9" t="str">
        <f t="shared" si="9"/>
        <v/>
      </c>
      <c r="F37" s="10" t="str">
        <f t="shared" si="9"/>
        <v/>
      </c>
      <c r="G37" s="10" t="str">
        <f t="shared" si="9"/>
        <v/>
      </c>
      <c r="H37" s="11" t="str">
        <f t="shared" si="9"/>
        <v/>
      </c>
      <c r="I37" s="9" t="str">
        <f t="shared" si="10"/>
        <v/>
      </c>
      <c r="J37" s="10" t="str">
        <f t="shared" si="10"/>
        <v/>
      </c>
      <c r="K37" s="10" t="str">
        <f t="shared" si="10"/>
        <v/>
      </c>
      <c r="L37" s="11" t="str">
        <f t="shared" si="10"/>
        <v/>
      </c>
      <c r="M37" s="9" t="str">
        <f t="shared" si="11"/>
        <v/>
      </c>
      <c r="N37" s="10" t="str">
        <f t="shared" si="11"/>
        <v/>
      </c>
      <c r="O37" s="10" t="str">
        <f t="shared" si="11"/>
        <v/>
      </c>
      <c r="P37" s="11" t="str">
        <f t="shared" si="11"/>
        <v/>
      </c>
      <c r="Q37" s="9" t="str">
        <f t="shared" si="15"/>
        <v/>
      </c>
      <c r="R37" s="10" t="str">
        <f t="shared" si="15"/>
        <v/>
      </c>
      <c r="S37" s="10" t="str">
        <f t="shared" si="15"/>
        <v/>
      </c>
      <c r="T37" s="11" t="str">
        <f t="shared" si="15"/>
        <v/>
      </c>
      <c r="U37" s="9" t="str">
        <f t="shared" si="9"/>
        <v>■</v>
      </c>
      <c r="V37" s="10" t="str">
        <f t="shared" si="9"/>
        <v>■</v>
      </c>
      <c r="W37" s="10" t="str">
        <f t="shared" si="9"/>
        <v>■</v>
      </c>
      <c r="X37" s="11" t="str">
        <f t="shared" si="9"/>
        <v>■</v>
      </c>
      <c r="Y37" s="9" t="str">
        <f t="shared" si="9"/>
        <v>■</v>
      </c>
      <c r="Z37" s="10" t="str">
        <f t="shared" si="9"/>
        <v>■</v>
      </c>
      <c r="AA37" s="10" t="str">
        <f t="shared" si="9"/>
        <v>■</v>
      </c>
      <c r="AB37" s="11" t="str">
        <f t="shared" si="9"/>
        <v>■</v>
      </c>
      <c r="AC37" s="9" t="str">
        <f t="shared" si="9"/>
        <v>■</v>
      </c>
      <c r="AD37" s="10" t="str">
        <f t="shared" si="9"/>
        <v>■</v>
      </c>
      <c r="AE37" s="10" t="str">
        <f t="shared" si="9"/>
        <v>■</v>
      </c>
      <c r="AF37" s="11" t="str">
        <f t="shared" si="9"/>
        <v>■</v>
      </c>
      <c r="AG37" s="9" t="str">
        <f t="shared" si="12"/>
        <v>■</v>
      </c>
      <c r="AH37" s="10" t="str">
        <f t="shared" si="12"/>
        <v>■</v>
      </c>
      <c r="AI37" s="10" t="str">
        <f t="shared" si="12"/>
        <v>■</v>
      </c>
      <c r="AJ37" s="11" t="str">
        <f t="shared" si="12"/>
        <v>■</v>
      </c>
      <c r="AK37" s="9" t="str">
        <f t="shared" si="12"/>
        <v>■</v>
      </c>
      <c r="AL37" s="10" t="str">
        <f t="shared" si="12"/>
        <v>■</v>
      </c>
      <c r="AM37" s="10" t="str">
        <f t="shared" si="12"/>
        <v>■</v>
      </c>
      <c r="AN37" s="11" t="str">
        <f t="shared" si="12"/>
        <v>■</v>
      </c>
      <c r="AO37" s="9" t="str">
        <f t="shared" si="12"/>
        <v>■</v>
      </c>
      <c r="AP37" s="10" t="str">
        <f t="shared" si="12"/>
        <v>■</v>
      </c>
      <c r="AQ37" s="10" t="str">
        <f t="shared" si="12"/>
        <v>■</v>
      </c>
      <c r="AR37" s="11" t="str">
        <f t="shared" si="12"/>
        <v>■</v>
      </c>
      <c r="AS37" s="9" t="str">
        <f t="shared" si="12"/>
        <v>■</v>
      </c>
      <c r="AT37" s="10" t="str">
        <f t="shared" si="12"/>
        <v>■</v>
      </c>
      <c r="AU37" s="10" t="str">
        <f t="shared" si="12"/>
        <v>■</v>
      </c>
      <c r="AV37" s="11" t="str">
        <f t="shared" si="12"/>
        <v>■</v>
      </c>
      <c r="AW37" s="9" t="str">
        <f t="shared" si="13"/>
        <v/>
      </c>
      <c r="AX37" s="10" t="str">
        <f t="shared" si="13"/>
        <v/>
      </c>
      <c r="AY37" s="10" t="str">
        <f t="shared" si="13"/>
        <v/>
      </c>
      <c r="AZ37" s="11" t="str">
        <f t="shared" si="13"/>
        <v/>
      </c>
      <c r="BA37" s="9" t="str">
        <f t="shared" si="13"/>
        <v/>
      </c>
      <c r="BB37" s="10" t="str">
        <f t="shared" si="13"/>
        <v/>
      </c>
      <c r="BC37" s="10" t="str">
        <f t="shared" si="13"/>
        <v/>
      </c>
      <c r="BD37" s="11" t="str">
        <f t="shared" si="13"/>
        <v/>
      </c>
      <c r="BE37" s="9" t="str">
        <f t="shared" si="13"/>
        <v/>
      </c>
      <c r="BF37" s="10" t="str">
        <f t="shared" si="13"/>
        <v/>
      </c>
      <c r="BG37" s="10" t="str">
        <f t="shared" si="13"/>
        <v/>
      </c>
      <c r="BH37" s="11" t="str">
        <f t="shared" si="13"/>
        <v/>
      </c>
      <c r="BI37" s="9" t="str">
        <f t="shared" si="13"/>
        <v/>
      </c>
      <c r="BJ37" s="10" t="str">
        <f t="shared" si="13"/>
        <v/>
      </c>
      <c r="BK37" s="10" t="str">
        <f t="shared" si="13"/>
        <v/>
      </c>
      <c r="BL37" s="11" t="str">
        <f t="shared" si="13"/>
        <v/>
      </c>
      <c r="BM37" s="9" t="str">
        <f t="shared" si="14"/>
        <v/>
      </c>
      <c r="BN37" s="10" t="str">
        <f t="shared" si="14"/>
        <v/>
      </c>
      <c r="BO37" s="10" t="str">
        <f t="shared" si="14"/>
        <v/>
      </c>
      <c r="BP37" s="11" t="str">
        <f t="shared" si="14"/>
        <v/>
      </c>
      <c r="BQ37" s="9" t="str">
        <f t="shared" si="14"/>
        <v/>
      </c>
      <c r="BR37" s="10" t="str">
        <f t="shared" si="14"/>
        <v/>
      </c>
      <c r="BS37" s="10" t="str">
        <f t="shared" si="14"/>
        <v/>
      </c>
      <c r="BT37" s="11" t="str">
        <f t="shared" si="14"/>
        <v/>
      </c>
      <c r="BU37" s="9" t="str">
        <f t="shared" si="14"/>
        <v/>
      </c>
      <c r="BV37" s="10" t="str">
        <f t="shared" si="14"/>
        <v/>
      </c>
      <c r="BW37" s="10" t="str">
        <f t="shared" si="14"/>
        <v/>
      </c>
      <c r="BX37" s="11" t="str">
        <f t="shared" si="14"/>
        <v/>
      </c>
      <c r="BZ37" s="25"/>
      <c r="CA37" s="26"/>
      <c r="CB37" s="4">
        <f>IF(D37="","",VLOOKUP(C26&amp;CB$4,希望シフト!$B$4:$AM$35,$CE37,0))</f>
        <v>1000</v>
      </c>
      <c r="CC37" s="5">
        <f>IF(D37="","",VLOOKUP(C26&amp;CC$4,希望シフト!$B$4:$AM$35,$CE37,0))</f>
        <v>1700</v>
      </c>
      <c r="CE37" s="6">
        <f>MATCH(D37,希望シフト!$B$3:$AM$3,0)</f>
        <v>29</v>
      </c>
    </row>
    <row r="38" spans="2:83">
      <c r="B38" s="1" t="str">
        <f>$C26&amp;"-"&amp;C38</f>
        <v>45810-11</v>
      </c>
      <c r="C38" s="3">
        <v>11</v>
      </c>
      <c r="D38" s="2" t="str">
        <f>HLOOKUP(C38,集計シート!$B$2:$V$35,B27,0)</f>
        <v>27太郎</v>
      </c>
      <c r="E38" s="9" t="str">
        <f t="shared" si="9"/>
        <v/>
      </c>
      <c r="F38" s="10" t="str">
        <f t="shared" si="9"/>
        <v/>
      </c>
      <c r="G38" s="10" t="str">
        <f t="shared" si="9"/>
        <v/>
      </c>
      <c r="H38" s="11" t="str">
        <f t="shared" si="9"/>
        <v/>
      </c>
      <c r="I38" s="9" t="str">
        <f t="shared" si="10"/>
        <v/>
      </c>
      <c r="J38" s="10" t="str">
        <f t="shared" si="10"/>
        <v/>
      </c>
      <c r="K38" s="10" t="str">
        <f t="shared" si="10"/>
        <v/>
      </c>
      <c r="L38" s="11" t="str">
        <f t="shared" si="10"/>
        <v/>
      </c>
      <c r="M38" s="9" t="str">
        <f t="shared" si="11"/>
        <v/>
      </c>
      <c r="N38" s="10" t="str">
        <f t="shared" si="11"/>
        <v/>
      </c>
      <c r="O38" s="10" t="str">
        <f t="shared" si="11"/>
        <v/>
      </c>
      <c r="P38" s="11" t="str">
        <f t="shared" si="11"/>
        <v/>
      </c>
      <c r="Q38" s="9" t="str">
        <f t="shared" si="15"/>
        <v/>
      </c>
      <c r="R38" s="10" t="str">
        <f t="shared" si="15"/>
        <v/>
      </c>
      <c r="S38" s="10" t="str">
        <f t="shared" si="15"/>
        <v/>
      </c>
      <c r="T38" s="11" t="str">
        <f t="shared" si="15"/>
        <v/>
      </c>
      <c r="U38" s="9" t="str">
        <f t="shared" si="9"/>
        <v/>
      </c>
      <c r="V38" s="10" t="str">
        <f t="shared" si="9"/>
        <v/>
      </c>
      <c r="W38" s="10" t="str">
        <f t="shared" si="9"/>
        <v/>
      </c>
      <c r="X38" s="11" t="str">
        <f t="shared" si="9"/>
        <v/>
      </c>
      <c r="Y38" s="9" t="str">
        <f t="shared" si="9"/>
        <v>■</v>
      </c>
      <c r="Z38" s="10" t="str">
        <f t="shared" si="9"/>
        <v>■</v>
      </c>
      <c r="AA38" s="10" t="str">
        <f t="shared" si="9"/>
        <v>■</v>
      </c>
      <c r="AB38" s="11" t="str">
        <f t="shared" si="9"/>
        <v>■</v>
      </c>
      <c r="AC38" s="9" t="str">
        <f t="shared" si="9"/>
        <v>■</v>
      </c>
      <c r="AD38" s="10" t="str">
        <f t="shared" si="9"/>
        <v>■</v>
      </c>
      <c r="AE38" s="10" t="str">
        <f t="shared" si="9"/>
        <v>■</v>
      </c>
      <c r="AF38" s="11" t="str">
        <f t="shared" si="9"/>
        <v>■</v>
      </c>
      <c r="AG38" s="9" t="str">
        <f t="shared" si="12"/>
        <v>■</v>
      </c>
      <c r="AH38" s="10" t="str">
        <f t="shared" si="12"/>
        <v>■</v>
      </c>
      <c r="AI38" s="10" t="str">
        <f t="shared" si="12"/>
        <v>■</v>
      </c>
      <c r="AJ38" s="11" t="str">
        <f t="shared" si="12"/>
        <v>■</v>
      </c>
      <c r="AK38" s="9" t="str">
        <f t="shared" si="12"/>
        <v>■</v>
      </c>
      <c r="AL38" s="10" t="str">
        <f t="shared" si="12"/>
        <v>■</v>
      </c>
      <c r="AM38" s="10" t="str">
        <f t="shared" si="12"/>
        <v>■</v>
      </c>
      <c r="AN38" s="11" t="str">
        <f t="shared" si="12"/>
        <v>■</v>
      </c>
      <c r="AO38" s="9" t="str">
        <f t="shared" si="12"/>
        <v>■</v>
      </c>
      <c r="AP38" s="10" t="str">
        <f t="shared" si="12"/>
        <v>■</v>
      </c>
      <c r="AQ38" s="10" t="str">
        <f t="shared" si="12"/>
        <v>■</v>
      </c>
      <c r="AR38" s="11" t="str">
        <f t="shared" si="12"/>
        <v>■</v>
      </c>
      <c r="AS38" s="9" t="str">
        <f t="shared" si="12"/>
        <v>■</v>
      </c>
      <c r="AT38" s="10" t="str">
        <f t="shared" si="12"/>
        <v>■</v>
      </c>
      <c r="AU38" s="10" t="str">
        <f t="shared" si="12"/>
        <v>■</v>
      </c>
      <c r="AV38" s="11" t="str">
        <f t="shared" si="12"/>
        <v>■</v>
      </c>
      <c r="AW38" s="9" t="str">
        <f t="shared" si="13"/>
        <v>■</v>
      </c>
      <c r="AX38" s="10" t="str">
        <f t="shared" si="13"/>
        <v>■</v>
      </c>
      <c r="AY38" s="10" t="str">
        <f t="shared" si="13"/>
        <v>■</v>
      </c>
      <c r="AZ38" s="11" t="str">
        <f t="shared" si="13"/>
        <v>■</v>
      </c>
      <c r="BA38" s="9" t="str">
        <f t="shared" si="13"/>
        <v/>
      </c>
      <c r="BB38" s="10" t="str">
        <f t="shared" si="13"/>
        <v/>
      </c>
      <c r="BC38" s="10" t="str">
        <f t="shared" si="13"/>
        <v/>
      </c>
      <c r="BD38" s="11" t="str">
        <f t="shared" si="13"/>
        <v/>
      </c>
      <c r="BE38" s="9" t="str">
        <f t="shared" si="13"/>
        <v/>
      </c>
      <c r="BF38" s="10" t="str">
        <f t="shared" si="13"/>
        <v/>
      </c>
      <c r="BG38" s="10" t="str">
        <f t="shared" si="13"/>
        <v/>
      </c>
      <c r="BH38" s="11" t="str">
        <f t="shared" si="13"/>
        <v/>
      </c>
      <c r="BI38" s="9" t="str">
        <f t="shared" si="13"/>
        <v/>
      </c>
      <c r="BJ38" s="10" t="str">
        <f t="shared" si="13"/>
        <v/>
      </c>
      <c r="BK38" s="10" t="str">
        <f t="shared" si="13"/>
        <v/>
      </c>
      <c r="BL38" s="11" t="str">
        <f t="shared" si="13"/>
        <v/>
      </c>
      <c r="BM38" s="9" t="str">
        <f t="shared" si="14"/>
        <v/>
      </c>
      <c r="BN38" s="10" t="str">
        <f t="shared" si="14"/>
        <v/>
      </c>
      <c r="BO38" s="10" t="str">
        <f t="shared" si="14"/>
        <v/>
      </c>
      <c r="BP38" s="11" t="str">
        <f t="shared" si="14"/>
        <v/>
      </c>
      <c r="BQ38" s="9" t="str">
        <f t="shared" si="14"/>
        <v/>
      </c>
      <c r="BR38" s="10" t="str">
        <f t="shared" si="14"/>
        <v/>
      </c>
      <c r="BS38" s="10" t="str">
        <f t="shared" si="14"/>
        <v/>
      </c>
      <c r="BT38" s="11" t="str">
        <f t="shared" si="14"/>
        <v/>
      </c>
      <c r="BU38" s="9" t="str">
        <f t="shared" si="14"/>
        <v/>
      </c>
      <c r="BV38" s="10" t="str">
        <f t="shared" si="14"/>
        <v/>
      </c>
      <c r="BW38" s="10" t="str">
        <f t="shared" si="14"/>
        <v/>
      </c>
      <c r="BX38" s="11" t="str">
        <f t="shared" si="14"/>
        <v/>
      </c>
      <c r="BZ38" s="25"/>
      <c r="CA38" s="26"/>
      <c r="CB38" s="4">
        <f>IF(D38="","",VLOOKUP(C26&amp;CB$4,希望シフト!$B$4:$AM$35,$CE38,0))</f>
        <v>1100</v>
      </c>
      <c r="CC38" s="5">
        <f>IF(D38="","",VLOOKUP(C26&amp;CC$4,希望シフト!$B$4:$AM$35,$CE38,0))</f>
        <v>1800</v>
      </c>
      <c r="CE38" s="6">
        <f>MATCH(D38,希望シフト!$B$3:$AM$3,0)</f>
        <v>30</v>
      </c>
    </row>
    <row r="39" spans="2:83">
      <c r="B39" s="1" t="str">
        <f>$C26&amp;"-"&amp;C39</f>
        <v>45810-12</v>
      </c>
      <c r="C39" s="3">
        <v>12</v>
      </c>
      <c r="D39" s="2" t="str">
        <f>HLOOKUP(C39,集計シート!$B$2:$V$35,B27,0)</f>
        <v>28太郎</v>
      </c>
      <c r="E39" s="9" t="str">
        <f t="shared" si="9"/>
        <v/>
      </c>
      <c r="F39" s="10" t="str">
        <f t="shared" si="9"/>
        <v/>
      </c>
      <c r="G39" s="10" t="str">
        <f t="shared" si="9"/>
        <v/>
      </c>
      <c r="H39" s="11" t="str">
        <f t="shared" si="9"/>
        <v/>
      </c>
      <c r="I39" s="9" t="str">
        <f t="shared" si="10"/>
        <v/>
      </c>
      <c r="J39" s="10" t="str">
        <f t="shared" si="10"/>
        <v/>
      </c>
      <c r="K39" s="10" t="str">
        <f t="shared" si="10"/>
        <v/>
      </c>
      <c r="L39" s="11" t="str">
        <f t="shared" si="10"/>
        <v/>
      </c>
      <c r="M39" s="9" t="str">
        <f t="shared" si="11"/>
        <v/>
      </c>
      <c r="N39" s="10" t="str">
        <f t="shared" si="11"/>
        <v/>
      </c>
      <c r="O39" s="10" t="str">
        <f t="shared" si="11"/>
        <v/>
      </c>
      <c r="P39" s="11" t="str">
        <f t="shared" si="11"/>
        <v/>
      </c>
      <c r="Q39" s="9" t="str">
        <f t="shared" si="15"/>
        <v>■</v>
      </c>
      <c r="R39" s="10" t="str">
        <f t="shared" si="15"/>
        <v>■</v>
      </c>
      <c r="S39" s="10" t="str">
        <f t="shared" si="15"/>
        <v>■</v>
      </c>
      <c r="T39" s="11" t="str">
        <f t="shared" si="15"/>
        <v>■</v>
      </c>
      <c r="U39" s="9" t="str">
        <f t="shared" si="9"/>
        <v>■</v>
      </c>
      <c r="V39" s="10" t="str">
        <f t="shared" si="9"/>
        <v>■</v>
      </c>
      <c r="W39" s="10" t="str">
        <f t="shared" si="9"/>
        <v>■</v>
      </c>
      <c r="X39" s="11" t="str">
        <f t="shared" si="9"/>
        <v>■</v>
      </c>
      <c r="Y39" s="9" t="str">
        <f t="shared" si="9"/>
        <v>■</v>
      </c>
      <c r="Z39" s="10" t="str">
        <f t="shared" si="9"/>
        <v>■</v>
      </c>
      <c r="AA39" s="10" t="str">
        <f t="shared" si="9"/>
        <v>■</v>
      </c>
      <c r="AB39" s="11" t="str">
        <f t="shared" si="9"/>
        <v>■</v>
      </c>
      <c r="AC39" s="9" t="str">
        <f t="shared" si="9"/>
        <v>■</v>
      </c>
      <c r="AD39" s="10" t="str">
        <f t="shared" si="9"/>
        <v>■</v>
      </c>
      <c r="AE39" s="10" t="str">
        <f t="shared" si="9"/>
        <v>■</v>
      </c>
      <c r="AF39" s="11" t="str">
        <f t="shared" si="9"/>
        <v>■</v>
      </c>
      <c r="AG39" s="9" t="str">
        <f t="shared" si="12"/>
        <v>■</v>
      </c>
      <c r="AH39" s="10" t="str">
        <f t="shared" si="12"/>
        <v>■</v>
      </c>
      <c r="AI39" s="10" t="str">
        <f t="shared" si="12"/>
        <v>■</v>
      </c>
      <c r="AJ39" s="11" t="str">
        <f t="shared" si="12"/>
        <v>■</v>
      </c>
      <c r="AK39" s="9" t="str">
        <f t="shared" si="12"/>
        <v>■</v>
      </c>
      <c r="AL39" s="10" t="str">
        <f t="shared" si="12"/>
        <v>■</v>
      </c>
      <c r="AM39" s="10" t="str">
        <f t="shared" si="12"/>
        <v>■</v>
      </c>
      <c r="AN39" s="11" t="str">
        <f t="shared" si="12"/>
        <v>■</v>
      </c>
      <c r="AO39" s="9" t="str">
        <f t="shared" si="12"/>
        <v>■</v>
      </c>
      <c r="AP39" s="10" t="str">
        <f t="shared" si="12"/>
        <v>■</v>
      </c>
      <c r="AQ39" s="10" t="str">
        <f t="shared" si="12"/>
        <v>■</v>
      </c>
      <c r="AR39" s="11" t="str">
        <f t="shared" si="12"/>
        <v>■</v>
      </c>
      <c r="AS39" s="9" t="str">
        <f t="shared" si="12"/>
        <v>■</v>
      </c>
      <c r="AT39" s="10" t="str">
        <f t="shared" si="12"/>
        <v>■</v>
      </c>
      <c r="AU39" s="10" t="str">
        <f t="shared" si="12"/>
        <v>■</v>
      </c>
      <c r="AV39" s="11" t="str">
        <f t="shared" si="12"/>
        <v>■</v>
      </c>
      <c r="AW39" s="9" t="str">
        <f t="shared" si="13"/>
        <v>■</v>
      </c>
      <c r="AX39" s="10" t="str">
        <f t="shared" si="13"/>
        <v>■</v>
      </c>
      <c r="AY39" s="10" t="str">
        <f t="shared" si="13"/>
        <v>■</v>
      </c>
      <c r="AZ39" s="11" t="str">
        <f t="shared" si="13"/>
        <v>■</v>
      </c>
      <c r="BA39" s="9" t="str">
        <f t="shared" si="13"/>
        <v/>
      </c>
      <c r="BB39" s="10" t="str">
        <f t="shared" si="13"/>
        <v/>
      </c>
      <c r="BC39" s="10" t="str">
        <f t="shared" si="13"/>
        <v/>
      </c>
      <c r="BD39" s="11" t="str">
        <f t="shared" si="13"/>
        <v/>
      </c>
      <c r="BE39" s="9" t="str">
        <f t="shared" si="13"/>
        <v/>
      </c>
      <c r="BF39" s="10" t="str">
        <f t="shared" si="13"/>
        <v/>
      </c>
      <c r="BG39" s="10" t="str">
        <f t="shared" si="13"/>
        <v/>
      </c>
      <c r="BH39" s="11" t="str">
        <f t="shared" si="13"/>
        <v/>
      </c>
      <c r="BI39" s="9" t="str">
        <f t="shared" si="13"/>
        <v/>
      </c>
      <c r="BJ39" s="10" t="str">
        <f t="shared" si="13"/>
        <v/>
      </c>
      <c r="BK39" s="10" t="str">
        <f t="shared" si="13"/>
        <v/>
      </c>
      <c r="BL39" s="11" t="str">
        <f t="shared" si="13"/>
        <v/>
      </c>
      <c r="BM39" s="9" t="str">
        <f t="shared" si="14"/>
        <v/>
      </c>
      <c r="BN39" s="10" t="str">
        <f t="shared" si="14"/>
        <v/>
      </c>
      <c r="BO39" s="10" t="str">
        <f t="shared" si="14"/>
        <v/>
      </c>
      <c r="BP39" s="11" t="str">
        <f t="shared" si="14"/>
        <v/>
      </c>
      <c r="BQ39" s="9" t="str">
        <f t="shared" si="14"/>
        <v/>
      </c>
      <c r="BR39" s="10" t="str">
        <f t="shared" si="14"/>
        <v/>
      </c>
      <c r="BS39" s="10" t="str">
        <f t="shared" si="14"/>
        <v/>
      </c>
      <c r="BT39" s="11" t="str">
        <f t="shared" si="14"/>
        <v/>
      </c>
      <c r="BU39" s="9" t="str">
        <f t="shared" si="14"/>
        <v/>
      </c>
      <c r="BV39" s="10" t="str">
        <f t="shared" si="14"/>
        <v/>
      </c>
      <c r="BW39" s="10" t="str">
        <f t="shared" si="14"/>
        <v/>
      </c>
      <c r="BX39" s="11" t="str">
        <f t="shared" si="14"/>
        <v/>
      </c>
      <c r="BZ39" s="25"/>
      <c r="CA39" s="26"/>
      <c r="CB39" s="4">
        <f>IF(D39="","",VLOOKUP(C26&amp;CB$4,希望シフト!$B$4:$AM$35,$CE39,0))</f>
        <v>900</v>
      </c>
      <c r="CC39" s="5">
        <f>IF(D39="","",VLOOKUP(C26&amp;CC$4,希望シフト!$B$4:$AM$35,$CE39,0))</f>
        <v>1800</v>
      </c>
      <c r="CE39" s="6">
        <f>MATCH(D39,希望シフト!$B$3:$AM$3,0)</f>
        <v>31</v>
      </c>
    </row>
    <row r="40" spans="2:83">
      <c r="B40" s="1" t="str">
        <f>$C26&amp;"-"&amp;C40</f>
        <v>45810-13</v>
      </c>
      <c r="C40" s="3">
        <v>13</v>
      </c>
      <c r="D40" s="2" t="str">
        <f>HLOOKUP(C40,集計シート!$B$2:$V$35,B27,0)</f>
        <v>32太郎</v>
      </c>
      <c r="E40" s="9" t="str">
        <f t="shared" si="9"/>
        <v/>
      </c>
      <c r="F40" s="10" t="str">
        <f t="shared" si="9"/>
        <v/>
      </c>
      <c r="G40" s="10" t="str">
        <f t="shared" si="9"/>
        <v/>
      </c>
      <c r="H40" s="11" t="str">
        <f t="shared" si="9"/>
        <v/>
      </c>
      <c r="I40" s="9" t="str">
        <f t="shared" si="10"/>
        <v/>
      </c>
      <c r="J40" s="10" t="str">
        <f t="shared" si="10"/>
        <v/>
      </c>
      <c r="K40" s="10" t="str">
        <f t="shared" si="10"/>
        <v/>
      </c>
      <c r="L40" s="11" t="str">
        <f t="shared" si="10"/>
        <v/>
      </c>
      <c r="M40" s="9" t="str">
        <f t="shared" si="11"/>
        <v/>
      </c>
      <c r="N40" s="10" t="str">
        <f t="shared" si="11"/>
        <v/>
      </c>
      <c r="O40" s="10" t="str">
        <f t="shared" si="11"/>
        <v/>
      </c>
      <c r="P40" s="11" t="str">
        <f t="shared" si="11"/>
        <v/>
      </c>
      <c r="Q40" s="9" t="str">
        <f t="shared" si="15"/>
        <v/>
      </c>
      <c r="R40" s="10" t="str">
        <f t="shared" si="15"/>
        <v/>
      </c>
      <c r="S40" s="10" t="str">
        <f t="shared" si="15"/>
        <v/>
      </c>
      <c r="T40" s="11" t="str">
        <f t="shared" si="15"/>
        <v/>
      </c>
      <c r="U40" s="9" t="str">
        <f t="shared" si="9"/>
        <v/>
      </c>
      <c r="V40" s="10" t="str">
        <f t="shared" si="9"/>
        <v/>
      </c>
      <c r="W40" s="10" t="str">
        <f t="shared" si="9"/>
        <v/>
      </c>
      <c r="X40" s="11" t="str">
        <f t="shared" si="9"/>
        <v/>
      </c>
      <c r="Y40" s="9" t="str">
        <f t="shared" si="9"/>
        <v/>
      </c>
      <c r="Z40" s="10" t="str">
        <f t="shared" si="9"/>
        <v/>
      </c>
      <c r="AA40" s="10" t="str">
        <f t="shared" si="9"/>
        <v/>
      </c>
      <c r="AB40" s="11" t="str">
        <f t="shared" si="9"/>
        <v/>
      </c>
      <c r="AC40" s="9" t="str">
        <f t="shared" si="9"/>
        <v/>
      </c>
      <c r="AD40" s="10" t="str">
        <f t="shared" si="9"/>
        <v/>
      </c>
      <c r="AE40" s="10" t="str">
        <f t="shared" si="9"/>
        <v/>
      </c>
      <c r="AF40" s="11" t="str">
        <f t="shared" si="9"/>
        <v/>
      </c>
      <c r="AG40" s="9" t="str">
        <f t="shared" si="12"/>
        <v/>
      </c>
      <c r="AH40" s="10" t="str">
        <f t="shared" si="12"/>
        <v/>
      </c>
      <c r="AI40" s="10" t="str">
        <f t="shared" si="12"/>
        <v/>
      </c>
      <c r="AJ40" s="11" t="str">
        <f t="shared" si="12"/>
        <v/>
      </c>
      <c r="AK40" s="9" t="str">
        <f t="shared" si="12"/>
        <v/>
      </c>
      <c r="AL40" s="10" t="str">
        <f t="shared" si="12"/>
        <v/>
      </c>
      <c r="AM40" s="10" t="str">
        <f t="shared" si="12"/>
        <v/>
      </c>
      <c r="AN40" s="11" t="str">
        <f t="shared" si="12"/>
        <v/>
      </c>
      <c r="AO40" s="9" t="str">
        <f t="shared" si="12"/>
        <v/>
      </c>
      <c r="AP40" s="10" t="str">
        <f t="shared" si="12"/>
        <v/>
      </c>
      <c r="AQ40" s="10" t="str">
        <f t="shared" si="12"/>
        <v/>
      </c>
      <c r="AR40" s="11" t="str">
        <f t="shared" si="12"/>
        <v/>
      </c>
      <c r="AS40" s="9" t="str">
        <f t="shared" si="12"/>
        <v/>
      </c>
      <c r="AT40" s="10" t="str">
        <f t="shared" si="12"/>
        <v/>
      </c>
      <c r="AU40" s="10" t="str">
        <f t="shared" si="12"/>
        <v/>
      </c>
      <c r="AV40" s="11" t="str">
        <f t="shared" si="12"/>
        <v/>
      </c>
      <c r="AW40" s="9" t="str">
        <f t="shared" si="13"/>
        <v>■</v>
      </c>
      <c r="AX40" s="10" t="str">
        <f t="shared" si="13"/>
        <v>■</v>
      </c>
      <c r="AY40" s="10" t="str">
        <f t="shared" si="13"/>
        <v>■</v>
      </c>
      <c r="AZ40" s="11" t="str">
        <f t="shared" si="13"/>
        <v>■</v>
      </c>
      <c r="BA40" s="9" t="str">
        <f t="shared" si="13"/>
        <v>■</v>
      </c>
      <c r="BB40" s="10" t="str">
        <f t="shared" si="13"/>
        <v>■</v>
      </c>
      <c r="BC40" s="10" t="str">
        <f t="shared" si="13"/>
        <v>■</v>
      </c>
      <c r="BD40" s="11" t="str">
        <f t="shared" si="13"/>
        <v>■</v>
      </c>
      <c r="BE40" s="9" t="str">
        <f t="shared" si="13"/>
        <v>■</v>
      </c>
      <c r="BF40" s="10" t="str">
        <f t="shared" si="13"/>
        <v>■</v>
      </c>
      <c r="BG40" s="10" t="str">
        <f t="shared" si="13"/>
        <v>■</v>
      </c>
      <c r="BH40" s="11" t="str">
        <f t="shared" si="13"/>
        <v>■</v>
      </c>
      <c r="BI40" s="9" t="str">
        <f t="shared" si="13"/>
        <v>■</v>
      </c>
      <c r="BJ40" s="10" t="str">
        <f t="shared" si="13"/>
        <v>■</v>
      </c>
      <c r="BK40" s="10" t="str">
        <f t="shared" si="13"/>
        <v>■</v>
      </c>
      <c r="BL40" s="11" t="str">
        <f t="shared" si="13"/>
        <v>■</v>
      </c>
      <c r="BM40" s="9" t="str">
        <f t="shared" si="14"/>
        <v/>
      </c>
      <c r="BN40" s="10" t="str">
        <f t="shared" si="14"/>
        <v/>
      </c>
      <c r="BO40" s="10" t="str">
        <f t="shared" si="14"/>
        <v/>
      </c>
      <c r="BP40" s="11" t="str">
        <f t="shared" si="14"/>
        <v/>
      </c>
      <c r="BQ40" s="9" t="str">
        <f t="shared" si="14"/>
        <v/>
      </c>
      <c r="BR40" s="10" t="str">
        <f t="shared" si="14"/>
        <v/>
      </c>
      <c r="BS40" s="10" t="str">
        <f t="shared" si="14"/>
        <v/>
      </c>
      <c r="BT40" s="11" t="str">
        <f t="shared" si="14"/>
        <v/>
      </c>
      <c r="BU40" s="9" t="str">
        <f t="shared" si="14"/>
        <v/>
      </c>
      <c r="BV40" s="10" t="str">
        <f t="shared" si="14"/>
        <v/>
      </c>
      <c r="BW40" s="10" t="str">
        <f t="shared" si="14"/>
        <v/>
      </c>
      <c r="BX40" s="11" t="str">
        <f t="shared" si="14"/>
        <v/>
      </c>
      <c r="BZ40" s="25"/>
      <c r="CA40" s="26"/>
      <c r="CB40" s="4">
        <f>IF(D40="","",VLOOKUP(C26&amp;CB$4,希望シフト!$B$4:$AM$35,$CE40,0))</f>
        <v>1700</v>
      </c>
      <c r="CC40" s="5">
        <f>IF(D40="","",VLOOKUP(C26&amp;CC$4,希望シフト!$B$4:$AM$35,$CE40,0))</f>
        <v>2100</v>
      </c>
      <c r="CE40" s="6">
        <f>MATCH(D40,希望シフト!$B$3:$AM$3,0)</f>
        <v>35</v>
      </c>
    </row>
    <row r="41" spans="2:83">
      <c r="B41" s="1" t="str">
        <f>$C26&amp;"-"&amp;C41</f>
        <v>45810-14</v>
      </c>
      <c r="C41" s="3">
        <v>14</v>
      </c>
      <c r="D41" s="2" t="str">
        <f>HLOOKUP(C41,集計シート!$B$2:$V$35,B27,0)</f>
        <v/>
      </c>
      <c r="E41" s="9" t="str">
        <f t="shared" si="9"/>
        <v/>
      </c>
      <c r="F41" s="10" t="str">
        <f t="shared" si="9"/>
        <v/>
      </c>
      <c r="G41" s="10" t="str">
        <f t="shared" si="9"/>
        <v/>
      </c>
      <c r="H41" s="11" t="str">
        <f t="shared" si="9"/>
        <v/>
      </c>
      <c r="I41" s="9" t="str">
        <f t="shared" si="10"/>
        <v/>
      </c>
      <c r="J41" s="10" t="str">
        <f t="shared" si="10"/>
        <v/>
      </c>
      <c r="K41" s="10" t="str">
        <f t="shared" si="10"/>
        <v/>
      </c>
      <c r="L41" s="11" t="str">
        <f t="shared" si="10"/>
        <v/>
      </c>
      <c r="M41" s="9" t="str">
        <f t="shared" si="11"/>
        <v/>
      </c>
      <c r="N41" s="10" t="str">
        <f t="shared" si="11"/>
        <v/>
      </c>
      <c r="O41" s="10" t="str">
        <f t="shared" si="11"/>
        <v/>
      </c>
      <c r="P41" s="11" t="str">
        <f t="shared" si="11"/>
        <v/>
      </c>
      <c r="Q41" s="9" t="str">
        <f t="shared" si="15"/>
        <v/>
      </c>
      <c r="R41" s="10" t="str">
        <f t="shared" si="15"/>
        <v/>
      </c>
      <c r="S41" s="10" t="str">
        <f t="shared" si="15"/>
        <v/>
      </c>
      <c r="T41" s="11" t="str">
        <f t="shared" si="15"/>
        <v/>
      </c>
      <c r="U41" s="9" t="str">
        <f t="shared" si="9"/>
        <v/>
      </c>
      <c r="V41" s="10" t="str">
        <f t="shared" si="9"/>
        <v/>
      </c>
      <c r="W41" s="10" t="str">
        <f t="shared" si="9"/>
        <v/>
      </c>
      <c r="X41" s="11" t="str">
        <f t="shared" si="9"/>
        <v/>
      </c>
      <c r="Y41" s="9" t="str">
        <f t="shared" si="9"/>
        <v/>
      </c>
      <c r="Z41" s="10" t="str">
        <f t="shared" si="9"/>
        <v/>
      </c>
      <c r="AA41" s="10" t="str">
        <f t="shared" si="9"/>
        <v/>
      </c>
      <c r="AB41" s="11" t="str">
        <f t="shared" si="9"/>
        <v/>
      </c>
      <c r="AC41" s="9" t="str">
        <f t="shared" si="9"/>
        <v/>
      </c>
      <c r="AD41" s="10" t="str">
        <f t="shared" si="9"/>
        <v/>
      </c>
      <c r="AE41" s="10" t="str">
        <f t="shared" si="9"/>
        <v/>
      </c>
      <c r="AF41" s="11" t="str">
        <f t="shared" si="9"/>
        <v/>
      </c>
      <c r="AG41" s="9" t="str">
        <f t="shared" si="12"/>
        <v/>
      </c>
      <c r="AH41" s="10" t="str">
        <f t="shared" si="12"/>
        <v/>
      </c>
      <c r="AI41" s="10" t="str">
        <f t="shared" si="12"/>
        <v/>
      </c>
      <c r="AJ41" s="11" t="str">
        <f t="shared" si="12"/>
        <v/>
      </c>
      <c r="AK41" s="9" t="str">
        <f t="shared" si="12"/>
        <v/>
      </c>
      <c r="AL41" s="10" t="str">
        <f t="shared" si="12"/>
        <v/>
      </c>
      <c r="AM41" s="10" t="str">
        <f t="shared" si="12"/>
        <v/>
      </c>
      <c r="AN41" s="11" t="str">
        <f t="shared" si="12"/>
        <v/>
      </c>
      <c r="AO41" s="9" t="str">
        <f t="shared" si="12"/>
        <v/>
      </c>
      <c r="AP41" s="10" t="str">
        <f t="shared" si="12"/>
        <v/>
      </c>
      <c r="AQ41" s="10" t="str">
        <f t="shared" si="12"/>
        <v/>
      </c>
      <c r="AR41" s="11" t="str">
        <f t="shared" si="12"/>
        <v/>
      </c>
      <c r="AS41" s="9" t="str">
        <f t="shared" si="12"/>
        <v/>
      </c>
      <c r="AT41" s="10" t="str">
        <f t="shared" si="12"/>
        <v/>
      </c>
      <c r="AU41" s="10" t="str">
        <f t="shared" si="12"/>
        <v/>
      </c>
      <c r="AV41" s="11" t="str">
        <f t="shared" si="12"/>
        <v/>
      </c>
      <c r="AW41" s="9" t="str">
        <f t="shared" si="13"/>
        <v/>
      </c>
      <c r="AX41" s="10" t="str">
        <f t="shared" si="13"/>
        <v/>
      </c>
      <c r="AY41" s="10" t="str">
        <f t="shared" si="13"/>
        <v/>
      </c>
      <c r="AZ41" s="11" t="str">
        <f t="shared" si="13"/>
        <v/>
      </c>
      <c r="BA41" s="9" t="str">
        <f t="shared" si="13"/>
        <v/>
      </c>
      <c r="BB41" s="10" t="str">
        <f t="shared" si="13"/>
        <v/>
      </c>
      <c r="BC41" s="10" t="str">
        <f t="shared" si="13"/>
        <v/>
      </c>
      <c r="BD41" s="11" t="str">
        <f t="shared" si="13"/>
        <v/>
      </c>
      <c r="BE41" s="9" t="str">
        <f t="shared" si="13"/>
        <v/>
      </c>
      <c r="BF41" s="10" t="str">
        <f t="shared" si="13"/>
        <v/>
      </c>
      <c r="BG41" s="10" t="str">
        <f t="shared" si="13"/>
        <v/>
      </c>
      <c r="BH41" s="11" t="str">
        <f t="shared" si="13"/>
        <v/>
      </c>
      <c r="BI41" s="9" t="str">
        <f t="shared" si="13"/>
        <v/>
      </c>
      <c r="BJ41" s="10" t="str">
        <f t="shared" si="13"/>
        <v/>
      </c>
      <c r="BK41" s="10" t="str">
        <f t="shared" si="13"/>
        <v/>
      </c>
      <c r="BL41" s="11" t="str">
        <f t="shared" si="13"/>
        <v/>
      </c>
      <c r="BM41" s="9" t="str">
        <f t="shared" si="14"/>
        <v/>
      </c>
      <c r="BN41" s="10" t="str">
        <f t="shared" si="14"/>
        <v/>
      </c>
      <c r="BO41" s="10" t="str">
        <f t="shared" si="14"/>
        <v/>
      </c>
      <c r="BP41" s="11" t="str">
        <f t="shared" si="14"/>
        <v/>
      </c>
      <c r="BQ41" s="9" t="str">
        <f t="shared" si="14"/>
        <v/>
      </c>
      <c r="BR41" s="10" t="str">
        <f t="shared" si="14"/>
        <v/>
      </c>
      <c r="BS41" s="10" t="str">
        <f t="shared" si="14"/>
        <v/>
      </c>
      <c r="BT41" s="11" t="str">
        <f t="shared" si="14"/>
        <v/>
      </c>
      <c r="BU41" s="9" t="str">
        <f t="shared" si="14"/>
        <v/>
      </c>
      <c r="BV41" s="10" t="str">
        <f t="shared" si="14"/>
        <v/>
      </c>
      <c r="BW41" s="10" t="str">
        <f t="shared" si="14"/>
        <v/>
      </c>
      <c r="BX41" s="11" t="str">
        <f t="shared" si="14"/>
        <v/>
      </c>
      <c r="BZ41" s="25"/>
      <c r="CA41" s="26"/>
      <c r="CB41" s="4" t="str">
        <f>IF(D41="","",VLOOKUP(C26&amp;CB$4,希望シフト!$B$4:$AM$35,$CE41,0))</f>
        <v/>
      </c>
      <c r="CC41" s="5" t="str">
        <f>IF(D41="","",VLOOKUP(C26&amp;CC$4,希望シフト!$B$4:$AM$35,$CE41,0))</f>
        <v/>
      </c>
      <c r="CE41" s="6" t="e">
        <f>MATCH(D41,希望シフト!$B$3:$AM$3,0)</f>
        <v>#N/A</v>
      </c>
    </row>
    <row r="42" spans="2:83">
      <c r="B42" s="1" t="str">
        <f>$C26&amp;"-"&amp;C42</f>
        <v>45810-15</v>
      </c>
      <c r="C42" s="3">
        <v>15</v>
      </c>
      <c r="D42" s="2" t="str">
        <f>HLOOKUP(C42,集計シート!$B$2:$V$35,B27,0)</f>
        <v/>
      </c>
      <c r="E42" s="9" t="str">
        <f t="shared" si="9"/>
        <v/>
      </c>
      <c r="F42" s="10" t="str">
        <f t="shared" si="9"/>
        <v/>
      </c>
      <c r="G42" s="10" t="str">
        <f t="shared" si="9"/>
        <v/>
      </c>
      <c r="H42" s="11" t="str">
        <f t="shared" si="9"/>
        <v/>
      </c>
      <c r="I42" s="9" t="str">
        <f t="shared" si="10"/>
        <v/>
      </c>
      <c r="J42" s="10" t="str">
        <f t="shared" si="10"/>
        <v/>
      </c>
      <c r="K42" s="10" t="str">
        <f t="shared" si="10"/>
        <v/>
      </c>
      <c r="L42" s="11" t="str">
        <f t="shared" si="10"/>
        <v/>
      </c>
      <c r="M42" s="9" t="str">
        <f t="shared" si="11"/>
        <v/>
      </c>
      <c r="N42" s="10" t="str">
        <f t="shared" si="11"/>
        <v/>
      </c>
      <c r="O42" s="10" t="str">
        <f t="shared" si="11"/>
        <v/>
      </c>
      <c r="P42" s="11" t="str">
        <f t="shared" si="11"/>
        <v/>
      </c>
      <c r="Q42" s="9" t="str">
        <f t="shared" si="15"/>
        <v/>
      </c>
      <c r="R42" s="10" t="str">
        <f t="shared" si="15"/>
        <v/>
      </c>
      <c r="S42" s="10" t="str">
        <f t="shared" si="15"/>
        <v/>
      </c>
      <c r="T42" s="11" t="str">
        <f t="shared" si="15"/>
        <v/>
      </c>
      <c r="U42" s="9" t="str">
        <f t="shared" si="9"/>
        <v/>
      </c>
      <c r="V42" s="10" t="str">
        <f t="shared" si="9"/>
        <v/>
      </c>
      <c r="W42" s="10" t="str">
        <f t="shared" si="9"/>
        <v/>
      </c>
      <c r="X42" s="11" t="str">
        <f t="shared" si="9"/>
        <v/>
      </c>
      <c r="Y42" s="9" t="str">
        <f t="shared" si="9"/>
        <v/>
      </c>
      <c r="Z42" s="10" t="str">
        <f t="shared" si="9"/>
        <v/>
      </c>
      <c r="AA42" s="10" t="str">
        <f t="shared" si="9"/>
        <v/>
      </c>
      <c r="AB42" s="11" t="str">
        <f t="shared" si="9"/>
        <v/>
      </c>
      <c r="AC42" s="9" t="str">
        <f t="shared" si="9"/>
        <v/>
      </c>
      <c r="AD42" s="10" t="str">
        <f t="shared" si="9"/>
        <v/>
      </c>
      <c r="AE42" s="10" t="str">
        <f t="shared" si="9"/>
        <v/>
      </c>
      <c r="AF42" s="11" t="str">
        <f t="shared" ref="AA42:AP47" si="16">IF(AND(AF$1&gt;=$CB42,AF$1&lt;$CC42),"■","")</f>
        <v/>
      </c>
      <c r="AG42" s="9" t="str">
        <f t="shared" si="16"/>
        <v/>
      </c>
      <c r="AH42" s="10" t="str">
        <f t="shared" si="16"/>
        <v/>
      </c>
      <c r="AI42" s="10" t="str">
        <f t="shared" si="16"/>
        <v/>
      </c>
      <c r="AJ42" s="11" t="str">
        <f t="shared" si="16"/>
        <v/>
      </c>
      <c r="AK42" s="9" t="str">
        <f t="shared" si="12"/>
        <v/>
      </c>
      <c r="AL42" s="10" t="str">
        <f t="shared" si="12"/>
        <v/>
      </c>
      <c r="AM42" s="10" t="str">
        <f t="shared" si="12"/>
        <v/>
      </c>
      <c r="AN42" s="11" t="str">
        <f t="shared" si="12"/>
        <v/>
      </c>
      <c r="AO42" s="9" t="str">
        <f t="shared" si="12"/>
        <v/>
      </c>
      <c r="AP42" s="10" t="str">
        <f t="shared" si="12"/>
        <v/>
      </c>
      <c r="AQ42" s="10" t="str">
        <f t="shared" si="12"/>
        <v/>
      </c>
      <c r="AR42" s="11" t="str">
        <f t="shared" si="12"/>
        <v/>
      </c>
      <c r="AS42" s="9" t="str">
        <f t="shared" si="12"/>
        <v/>
      </c>
      <c r="AT42" s="10" t="str">
        <f t="shared" si="12"/>
        <v/>
      </c>
      <c r="AU42" s="10" t="str">
        <f t="shared" si="12"/>
        <v/>
      </c>
      <c r="AV42" s="11" t="str">
        <f t="shared" si="12"/>
        <v/>
      </c>
      <c r="AW42" s="9" t="str">
        <f t="shared" si="13"/>
        <v/>
      </c>
      <c r="AX42" s="10" t="str">
        <f t="shared" si="13"/>
        <v/>
      </c>
      <c r="AY42" s="10" t="str">
        <f t="shared" si="13"/>
        <v/>
      </c>
      <c r="AZ42" s="11" t="str">
        <f t="shared" si="13"/>
        <v/>
      </c>
      <c r="BA42" s="9" t="str">
        <f t="shared" si="13"/>
        <v/>
      </c>
      <c r="BB42" s="10" t="str">
        <f t="shared" si="13"/>
        <v/>
      </c>
      <c r="BC42" s="10" t="str">
        <f t="shared" si="13"/>
        <v/>
      </c>
      <c r="BD42" s="11" t="str">
        <f t="shared" si="13"/>
        <v/>
      </c>
      <c r="BE42" s="9" t="str">
        <f t="shared" si="13"/>
        <v/>
      </c>
      <c r="BF42" s="10" t="str">
        <f t="shared" si="13"/>
        <v/>
      </c>
      <c r="BG42" s="10" t="str">
        <f t="shared" si="13"/>
        <v/>
      </c>
      <c r="BH42" s="11" t="str">
        <f t="shared" si="13"/>
        <v/>
      </c>
      <c r="BI42" s="9" t="str">
        <f t="shared" si="13"/>
        <v/>
      </c>
      <c r="BJ42" s="10" t="str">
        <f t="shared" si="13"/>
        <v/>
      </c>
      <c r="BK42" s="10" t="str">
        <f t="shared" si="13"/>
        <v/>
      </c>
      <c r="BL42" s="11" t="str">
        <f t="shared" ref="BL42:BN42" si="17">IF(AND(BL$1&gt;=$CB42,BL$1&lt;$CC42),"■","")</f>
        <v/>
      </c>
      <c r="BM42" s="9" t="str">
        <f t="shared" si="17"/>
        <v/>
      </c>
      <c r="BN42" s="10" t="str">
        <f t="shared" si="17"/>
        <v/>
      </c>
      <c r="BO42" s="10" t="str">
        <f t="shared" si="14"/>
        <v/>
      </c>
      <c r="BP42" s="11" t="str">
        <f t="shared" si="14"/>
        <v/>
      </c>
      <c r="BQ42" s="9" t="str">
        <f t="shared" si="14"/>
        <v/>
      </c>
      <c r="BR42" s="10" t="str">
        <f t="shared" si="14"/>
        <v/>
      </c>
      <c r="BS42" s="10" t="str">
        <f t="shared" si="14"/>
        <v/>
      </c>
      <c r="BT42" s="11" t="str">
        <f t="shared" si="14"/>
        <v/>
      </c>
      <c r="BU42" s="9" t="str">
        <f t="shared" si="14"/>
        <v/>
      </c>
      <c r="BV42" s="10" t="str">
        <f t="shared" si="14"/>
        <v/>
      </c>
      <c r="BW42" s="10" t="str">
        <f t="shared" si="14"/>
        <v/>
      </c>
      <c r="BX42" s="11" t="str">
        <f t="shared" si="14"/>
        <v/>
      </c>
      <c r="BZ42" s="25"/>
      <c r="CA42" s="26"/>
      <c r="CB42" s="4" t="str">
        <f>IF(D42="","",VLOOKUP(C26&amp;CB$4,希望シフト!$B$4:$AM$35,$CE42,0))</f>
        <v/>
      </c>
      <c r="CC42" s="5" t="str">
        <f>IF(D42="","",VLOOKUP(C26&amp;CC$4,希望シフト!$B$4:$AM$35,$CE42,0))</f>
        <v/>
      </c>
      <c r="CE42" s="6" t="e">
        <f>MATCH(D42,希望シフト!$B$3:$AM$3,0)</f>
        <v>#N/A</v>
      </c>
    </row>
    <row r="43" spans="2:83">
      <c r="B43" s="1" t="str">
        <f>$C26&amp;"-"&amp;C43</f>
        <v>45810-16</v>
      </c>
      <c r="C43" s="3">
        <v>16</v>
      </c>
      <c r="D43" s="2" t="str">
        <f>HLOOKUP(C43,集計シート!$B$2:$V$35,B27,0)</f>
        <v/>
      </c>
      <c r="E43" s="9" t="str">
        <f t="shared" ref="E43:Z47" si="18">IF(AND(E$1&gt;=$CB43,E$1&lt;$CC43),"■","")</f>
        <v/>
      </c>
      <c r="F43" s="10" t="str">
        <f t="shared" si="18"/>
        <v/>
      </c>
      <c r="G43" s="10" t="str">
        <f t="shared" si="18"/>
        <v/>
      </c>
      <c r="H43" s="11" t="str">
        <f t="shared" si="18"/>
        <v/>
      </c>
      <c r="I43" s="9" t="str">
        <f t="shared" si="18"/>
        <v/>
      </c>
      <c r="J43" s="10" t="str">
        <f t="shared" si="18"/>
        <v/>
      </c>
      <c r="K43" s="10" t="str">
        <f t="shared" si="18"/>
        <v/>
      </c>
      <c r="L43" s="11" t="str">
        <f t="shared" si="18"/>
        <v/>
      </c>
      <c r="M43" s="9" t="str">
        <f t="shared" si="18"/>
        <v/>
      </c>
      <c r="N43" s="10" t="str">
        <f t="shared" si="18"/>
        <v/>
      </c>
      <c r="O43" s="10" t="str">
        <f t="shared" si="18"/>
        <v/>
      </c>
      <c r="P43" s="11" t="str">
        <f t="shared" si="18"/>
        <v/>
      </c>
      <c r="Q43" s="9" t="str">
        <f t="shared" si="18"/>
        <v/>
      </c>
      <c r="R43" s="10" t="str">
        <f t="shared" si="18"/>
        <v/>
      </c>
      <c r="S43" s="10" t="str">
        <f t="shared" si="18"/>
        <v/>
      </c>
      <c r="T43" s="11" t="str">
        <f t="shared" si="18"/>
        <v/>
      </c>
      <c r="U43" s="9" t="str">
        <f t="shared" si="18"/>
        <v/>
      </c>
      <c r="V43" s="10" t="str">
        <f t="shared" si="18"/>
        <v/>
      </c>
      <c r="W43" s="10" t="str">
        <f t="shared" si="18"/>
        <v/>
      </c>
      <c r="X43" s="11" t="str">
        <f t="shared" si="18"/>
        <v/>
      </c>
      <c r="Y43" s="9" t="str">
        <f t="shared" si="18"/>
        <v/>
      </c>
      <c r="Z43" s="10" t="str">
        <f t="shared" si="18"/>
        <v/>
      </c>
      <c r="AA43" s="10" t="str">
        <f t="shared" si="16"/>
        <v/>
      </c>
      <c r="AB43" s="11" t="str">
        <f t="shared" si="16"/>
        <v/>
      </c>
      <c r="AC43" s="9" t="str">
        <f t="shared" si="16"/>
        <v/>
      </c>
      <c r="AD43" s="10" t="str">
        <f t="shared" si="16"/>
        <v/>
      </c>
      <c r="AE43" s="10" t="str">
        <f t="shared" si="16"/>
        <v/>
      </c>
      <c r="AF43" s="11" t="str">
        <f t="shared" si="16"/>
        <v/>
      </c>
      <c r="AG43" s="9" t="str">
        <f t="shared" si="16"/>
        <v/>
      </c>
      <c r="AH43" s="10" t="str">
        <f t="shared" si="16"/>
        <v/>
      </c>
      <c r="AI43" s="10" t="str">
        <f t="shared" si="16"/>
        <v/>
      </c>
      <c r="AJ43" s="11" t="str">
        <f t="shared" si="16"/>
        <v/>
      </c>
      <c r="AK43" s="9" t="str">
        <f t="shared" si="12"/>
        <v/>
      </c>
      <c r="AL43" s="10" t="str">
        <f t="shared" si="12"/>
        <v/>
      </c>
      <c r="AM43" s="10" t="str">
        <f t="shared" si="12"/>
        <v/>
      </c>
      <c r="AN43" s="11" t="str">
        <f t="shared" ref="AN43:BC47" si="19">IF(AND(AN$1&gt;=$CB43,AN$1&lt;$CC43),"■","")</f>
        <v/>
      </c>
      <c r="AO43" s="9" t="str">
        <f t="shared" si="19"/>
        <v/>
      </c>
      <c r="AP43" s="10" t="str">
        <f t="shared" si="19"/>
        <v/>
      </c>
      <c r="AQ43" s="10" t="str">
        <f t="shared" si="19"/>
        <v/>
      </c>
      <c r="AR43" s="11" t="str">
        <f t="shared" si="19"/>
        <v/>
      </c>
      <c r="AS43" s="9" t="str">
        <f t="shared" si="19"/>
        <v/>
      </c>
      <c r="AT43" s="10" t="str">
        <f t="shared" si="19"/>
        <v/>
      </c>
      <c r="AU43" s="10" t="str">
        <f t="shared" si="19"/>
        <v/>
      </c>
      <c r="AV43" s="11" t="str">
        <f t="shared" si="19"/>
        <v/>
      </c>
      <c r="AW43" s="9" t="str">
        <f t="shared" si="19"/>
        <v/>
      </c>
      <c r="AX43" s="10" t="str">
        <f t="shared" si="19"/>
        <v/>
      </c>
      <c r="AY43" s="10" t="str">
        <f t="shared" si="19"/>
        <v/>
      </c>
      <c r="AZ43" s="11" t="str">
        <f t="shared" si="19"/>
        <v/>
      </c>
      <c r="BA43" s="9" t="str">
        <f t="shared" si="19"/>
        <v/>
      </c>
      <c r="BB43" s="10" t="str">
        <f t="shared" si="19"/>
        <v/>
      </c>
      <c r="BC43" s="10" t="str">
        <f t="shared" si="19"/>
        <v/>
      </c>
      <c r="BD43" s="11" t="str">
        <f t="shared" ref="BD43:BN47" si="20">IF(AND(BD$1&gt;=$CB43,BD$1&lt;$CC43),"■","")</f>
        <v/>
      </c>
      <c r="BE43" s="9" t="str">
        <f t="shared" si="20"/>
        <v/>
      </c>
      <c r="BF43" s="10" t="str">
        <f t="shared" si="20"/>
        <v/>
      </c>
      <c r="BG43" s="10" t="str">
        <f t="shared" si="20"/>
        <v/>
      </c>
      <c r="BH43" s="11" t="str">
        <f t="shared" si="20"/>
        <v/>
      </c>
      <c r="BI43" s="9" t="str">
        <f t="shared" si="20"/>
        <v/>
      </c>
      <c r="BJ43" s="10" t="str">
        <f t="shared" si="20"/>
        <v/>
      </c>
      <c r="BK43" s="10" t="str">
        <f t="shared" si="20"/>
        <v/>
      </c>
      <c r="BL43" s="11" t="str">
        <f t="shared" si="20"/>
        <v/>
      </c>
      <c r="BM43" s="9" t="str">
        <f t="shared" si="20"/>
        <v/>
      </c>
      <c r="BN43" s="10" t="str">
        <f t="shared" si="20"/>
        <v/>
      </c>
      <c r="BO43" s="10" t="str">
        <f t="shared" si="14"/>
        <v/>
      </c>
      <c r="BP43" s="11" t="str">
        <f t="shared" si="14"/>
        <v/>
      </c>
      <c r="BQ43" s="9" t="str">
        <f t="shared" si="14"/>
        <v/>
      </c>
      <c r="BR43" s="10" t="str">
        <f t="shared" si="14"/>
        <v/>
      </c>
      <c r="BS43" s="10" t="str">
        <f t="shared" si="14"/>
        <v/>
      </c>
      <c r="BT43" s="11" t="str">
        <f t="shared" si="14"/>
        <v/>
      </c>
      <c r="BU43" s="9" t="str">
        <f t="shared" si="14"/>
        <v/>
      </c>
      <c r="BV43" s="10" t="str">
        <f t="shared" si="14"/>
        <v/>
      </c>
      <c r="BW43" s="10" t="str">
        <f t="shared" si="14"/>
        <v/>
      </c>
      <c r="BX43" s="11" t="str">
        <f t="shared" si="14"/>
        <v/>
      </c>
      <c r="BZ43" s="25"/>
      <c r="CA43" s="26"/>
      <c r="CB43" s="4" t="str">
        <f>IF(D43="","",VLOOKUP(C26&amp;CB$4,希望シフト!$B$4:$AM$35,$CE43,0))</f>
        <v/>
      </c>
      <c r="CC43" s="5" t="str">
        <f>IF(D43="","",VLOOKUP(C26&amp;CC$4,希望シフト!$B$4:$AM$35,$CE43,0))</f>
        <v/>
      </c>
      <c r="CE43" s="6" t="e">
        <f>MATCH(D43,希望シフト!$B$3:$AM$3,0)</f>
        <v>#N/A</v>
      </c>
    </row>
    <row r="44" spans="2:83">
      <c r="B44" s="1" t="str">
        <f>$C26&amp;"-"&amp;C44</f>
        <v>45810-17</v>
      </c>
      <c r="C44" s="3">
        <v>17</v>
      </c>
      <c r="D44" s="2" t="str">
        <f>HLOOKUP(C44,集計シート!$B$2:$V$35,B27,0)</f>
        <v/>
      </c>
      <c r="E44" s="9" t="str">
        <f t="shared" si="18"/>
        <v/>
      </c>
      <c r="F44" s="10" t="str">
        <f t="shared" si="18"/>
        <v/>
      </c>
      <c r="G44" s="10" t="str">
        <f t="shared" si="18"/>
        <v/>
      </c>
      <c r="H44" s="11" t="str">
        <f t="shared" si="18"/>
        <v/>
      </c>
      <c r="I44" s="9" t="str">
        <f t="shared" si="18"/>
        <v/>
      </c>
      <c r="J44" s="10" t="str">
        <f t="shared" si="18"/>
        <v/>
      </c>
      <c r="K44" s="10" t="str">
        <f t="shared" si="18"/>
        <v/>
      </c>
      <c r="L44" s="11" t="str">
        <f t="shared" si="18"/>
        <v/>
      </c>
      <c r="M44" s="9" t="str">
        <f t="shared" si="18"/>
        <v/>
      </c>
      <c r="N44" s="10" t="str">
        <f t="shared" si="18"/>
        <v/>
      </c>
      <c r="O44" s="10" t="str">
        <f t="shared" si="18"/>
        <v/>
      </c>
      <c r="P44" s="11" t="str">
        <f t="shared" si="18"/>
        <v/>
      </c>
      <c r="Q44" s="9" t="str">
        <f t="shared" si="18"/>
        <v/>
      </c>
      <c r="R44" s="10" t="str">
        <f t="shared" si="18"/>
        <v/>
      </c>
      <c r="S44" s="10" t="str">
        <f t="shared" si="18"/>
        <v/>
      </c>
      <c r="T44" s="11" t="str">
        <f t="shared" si="18"/>
        <v/>
      </c>
      <c r="U44" s="9" t="str">
        <f t="shared" si="18"/>
        <v/>
      </c>
      <c r="V44" s="10" t="str">
        <f t="shared" si="18"/>
        <v/>
      </c>
      <c r="W44" s="10" t="str">
        <f t="shared" si="18"/>
        <v/>
      </c>
      <c r="X44" s="11" t="str">
        <f t="shared" si="18"/>
        <v/>
      </c>
      <c r="Y44" s="9" t="str">
        <f t="shared" si="18"/>
        <v/>
      </c>
      <c r="Z44" s="10" t="str">
        <f t="shared" si="18"/>
        <v/>
      </c>
      <c r="AA44" s="10" t="str">
        <f t="shared" si="16"/>
        <v/>
      </c>
      <c r="AB44" s="11" t="str">
        <f t="shared" si="16"/>
        <v/>
      </c>
      <c r="AC44" s="9" t="str">
        <f t="shared" si="16"/>
        <v/>
      </c>
      <c r="AD44" s="10" t="str">
        <f t="shared" si="16"/>
        <v/>
      </c>
      <c r="AE44" s="10" t="str">
        <f t="shared" si="16"/>
        <v/>
      </c>
      <c r="AF44" s="11" t="str">
        <f t="shared" si="16"/>
        <v/>
      </c>
      <c r="AG44" s="9" t="str">
        <f t="shared" si="16"/>
        <v/>
      </c>
      <c r="AH44" s="10" t="str">
        <f t="shared" si="16"/>
        <v/>
      </c>
      <c r="AI44" s="10" t="str">
        <f t="shared" si="16"/>
        <v/>
      </c>
      <c r="AJ44" s="11" t="str">
        <f t="shared" si="16"/>
        <v/>
      </c>
      <c r="AK44" s="9" t="str">
        <f t="shared" si="16"/>
        <v/>
      </c>
      <c r="AL44" s="10" t="str">
        <f t="shared" si="16"/>
        <v/>
      </c>
      <c r="AM44" s="10" t="str">
        <f t="shared" si="16"/>
        <v/>
      </c>
      <c r="AN44" s="11" t="str">
        <f t="shared" si="16"/>
        <v/>
      </c>
      <c r="AO44" s="9" t="str">
        <f t="shared" si="16"/>
        <v/>
      </c>
      <c r="AP44" s="10" t="str">
        <f t="shared" si="16"/>
        <v/>
      </c>
      <c r="AQ44" s="10" t="str">
        <f t="shared" si="19"/>
        <v/>
      </c>
      <c r="AR44" s="11" t="str">
        <f t="shared" si="19"/>
        <v/>
      </c>
      <c r="AS44" s="9" t="str">
        <f t="shared" si="19"/>
        <v/>
      </c>
      <c r="AT44" s="10" t="str">
        <f t="shared" si="19"/>
        <v/>
      </c>
      <c r="AU44" s="10" t="str">
        <f t="shared" si="19"/>
        <v/>
      </c>
      <c r="AV44" s="11" t="str">
        <f t="shared" si="19"/>
        <v/>
      </c>
      <c r="AW44" s="9" t="str">
        <f t="shared" si="19"/>
        <v/>
      </c>
      <c r="AX44" s="10" t="str">
        <f t="shared" si="19"/>
        <v/>
      </c>
      <c r="AY44" s="10" t="str">
        <f t="shared" si="19"/>
        <v/>
      </c>
      <c r="AZ44" s="11" t="str">
        <f t="shared" si="19"/>
        <v/>
      </c>
      <c r="BA44" s="9" t="str">
        <f t="shared" si="19"/>
        <v/>
      </c>
      <c r="BB44" s="10" t="str">
        <f t="shared" si="19"/>
        <v/>
      </c>
      <c r="BC44" s="10" t="str">
        <f t="shared" si="19"/>
        <v/>
      </c>
      <c r="BD44" s="11" t="str">
        <f t="shared" si="20"/>
        <v/>
      </c>
      <c r="BE44" s="9" t="str">
        <f t="shared" si="20"/>
        <v/>
      </c>
      <c r="BF44" s="10" t="str">
        <f t="shared" si="20"/>
        <v/>
      </c>
      <c r="BG44" s="10" t="str">
        <f t="shared" si="20"/>
        <v/>
      </c>
      <c r="BH44" s="11" t="str">
        <f t="shared" si="20"/>
        <v/>
      </c>
      <c r="BI44" s="9" t="str">
        <f t="shared" si="20"/>
        <v/>
      </c>
      <c r="BJ44" s="10" t="str">
        <f t="shared" si="20"/>
        <v/>
      </c>
      <c r="BK44" s="10" t="str">
        <f t="shared" si="20"/>
        <v/>
      </c>
      <c r="BL44" s="11" t="str">
        <f t="shared" si="20"/>
        <v/>
      </c>
      <c r="BM44" s="9" t="str">
        <f t="shared" si="20"/>
        <v/>
      </c>
      <c r="BN44" s="10" t="str">
        <f t="shared" si="20"/>
        <v/>
      </c>
      <c r="BO44" s="10" t="str">
        <f t="shared" si="14"/>
        <v/>
      </c>
      <c r="BP44" s="11" t="str">
        <f t="shared" si="14"/>
        <v/>
      </c>
      <c r="BQ44" s="9" t="str">
        <f t="shared" si="14"/>
        <v/>
      </c>
      <c r="BR44" s="10" t="str">
        <f t="shared" si="14"/>
        <v/>
      </c>
      <c r="BS44" s="10" t="str">
        <f t="shared" si="14"/>
        <v/>
      </c>
      <c r="BT44" s="11" t="str">
        <f t="shared" si="14"/>
        <v/>
      </c>
      <c r="BU44" s="9" t="str">
        <f t="shared" si="14"/>
        <v/>
      </c>
      <c r="BV44" s="10" t="str">
        <f t="shared" si="14"/>
        <v/>
      </c>
      <c r="BW44" s="10" t="str">
        <f t="shared" si="14"/>
        <v/>
      </c>
      <c r="BX44" s="11" t="str">
        <f t="shared" si="14"/>
        <v/>
      </c>
      <c r="BZ44" s="25"/>
      <c r="CA44" s="26"/>
      <c r="CB44" s="4" t="str">
        <f>IF(D44="","",VLOOKUP(C26&amp;CB$4,希望シフト!$B$4:$AM$35,$CE44,0))</f>
        <v/>
      </c>
      <c r="CC44" s="5" t="str">
        <f>IF(D44="","",VLOOKUP(C26&amp;CC$4,希望シフト!$B$4:$AM$35,$CE44,0))</f>
        <v/>
      </c>
      <c r="CE44" s="6" t="e">
        <f>MATCH(D44,希望シフト!$B$3:$AM$3,0)</f>
        <v>#N/A</v>
      </c>
    </row>
    <row r="45" spans="2:83">
      <c r="B45" s="1" t="str">
        <f>$C26&amp;"-"&amp;C45</f>
        <v>45810-18</v>
      </c>
      <c r="C45" s="3">
        <v>18</v>
      </c>
      <c r="D45" s="2" t="str">
        <f>HLOOKUP(C45,集計シート!$B$2:$V$35,B27,0)</f>
        <v/>
      </c>
      <c r="E45" s="9" t="str">
        <f t="shared" si="18"/>
        <v/>
      </c>
      <c r="F45" s="10" t="str">
        <f t="shared" si="18"/>
        <v/>
      </c>
      <c r="G45" s="10" t="str">
        <f t="shared" si="18"/>
        <v/>
      </c>
      <c r="H45" s="11" t="str">
        <f t="shared" si="18"/>
        <v/>
      </c>
      <c r="I45" s="9" t="str">
        <f t="shared" si="18"/>
        <v/>
      </c>
      <c r="J45" s="10" t="str">
        <f t="shared" si="18"/>
        <v/>
      </c>
      <c r="K45" s="10" t="str">
        <f t="shared" si="18"/>
        <v/>
      </c>
      <c r="L45" s="11" t="str">
        <f t="shared" si="18"/>
        <v/>
      </c>
      <c r="M45" s="9" t="str">
        <f t="shared" si="18"/>
        <v/>
      </c>
      <c r="N45" s="10" t="str">
        <f t="shared" si="18"/>
        <v/>
      </c>
      <c r="O45" s="10" t="str">
        <f t="shared" si="18"/>
        <v/>
      </c>
      <c r="P45" s="11" t="str">
        <f t="shared" si="18"/>
        <v/>
      </c>
      <c r="Q45" s="9" t="str">
        <f t="shared" si="18"/>
        <v/>
      </c>
      <c r="R45" s="10" t="str">
        <f t="shared" si="18"/>
        <v/>
      </c>
      <c r="S45" s="10" t="str">
        <f t="shared" si="18"/>
        <v/>
      </c>
      <c r="T45" s="11" t="str">
        <f t="shared" si="18"/>
        <v/>
      </c>
      <c r="U45" s="9" t="str">
        <f t="shared" si="18"/>
        <v/>
      </c>
      <c r="V45" s="10" t="str">
        <f t="shared" si="18"/>
        <v/>
      </c>
      <c r="W45" s="10" t="str">
        <f t="shared" si="18"/>
        <v/>
      </c>
      <c r="X45" s="11" t="str">
        <f t="shared" si="18"/>
        <v/>
      </c>
      <c r="Y45" s="9" t="str">
        <f t="shared" si="18"/>
        <v/>
      </c>
      <c r="Z45" s="10" t="str">
        <f t="shared" si="18"/>
        <v/>
      </c>
      <c r="AA45" s="10" t="str">
        <f t="shared" si="16"/>
        <v/>
      </c>
      <c r="AB45" s="11" t="str">
        <f t="shared" si="16"/>
        <v/>
      </c>
      <c r="AC45" s="9" t="str">
        <f t="shared" si="16"/>
        <v/>
      </c>
      <c r="AD45" s="10" t="str">
        <f t="shared" si="16"/>
        <v/>
      </c>
      <c r="AE45" s="10" t="str">
        <f t="shared" si="16"/>
        <v/>
      </c>
      <c r="AF45" s="11" t="str">
        <f t="shared" si="16"/>
        <v/>
      </c>
      <c r="AG45" s="9" t="str">
        <f t="shared" si="16"/>
        <v/>
      </c>
      <c r="AH45" s="10" t="str">
        <f t="shared" si="16"/>
        <v/>
      </c>
      <c r="AI45" s="10" t="str">
        <f t="shared" si="16"/>
        <v/>
      </c>
      <c r="AJ45" s="11" t="str">
        <f t="shared" si="16"/>
        <v/>
      </c>
      <c r="AK45" s="9" t="str">
        <f t="shared" si="16"/>
        <v/>
      </c>
      <c r="AL45" s="10" t="str">
        <f t="shared" si="16"/>
        <v/>
      </c>
      <c r="AM45" s="10" t="str">
        <f t="shared" si="16"/>
        <v/>
      </c>
      <c r="AN45" s="11" t="str">
        <f t="shared" si="16"/>
        <v/>
      </c>
      <c r="AO45" s="9" t="str">
        <f t="shared" si="16"/>
        <v/>
      </c>
      <c r="AP45" s="10" t="str">
        <f t="shared" si="16"/>
        <v/>
      </c>
      <c r="AQ45" s="10" t="str">
        <f t="shared" si="19"/>
        <v/>
      </c>
      <c r="AR45" s="11" t="str">
        <f t="shared" si="19"/>
        <v/>
      </c>
      <c r="AS45" s="9" t="str">
        <f t="shared" si="19"/>
        <v/>
      </c>
      <c r="AT45" s="10" t="str">
        <f t="shared" si="19"/>
        <v/>
      </c>
      <c r="AU45" s="10" t="str">
        <f t="shared" si="19"/>
        <v/>
      </c>
      <c r="AV45" s="11" t="str">
        <f t="shared" si="19"/>
        <v/>
      </c>
      <c r="AW45" s="9" t="str">
        <f t="shared" si="19"/>
        <v/>
      </c>
      <c r="AX45" s="10" t="str">
        <f t="shared" si="19"/>
        <v/>
      </c>
      <c r="AY45" s="10" t="str">
        <f t="shared" si="19"/>
        <v/>
      </c>
      <c r="AZ45" s="11" t="str">
        <f t="shared" si="19"/>
        <v/>
      </c>
      <c r="BA45" s="9" t="str">
        <f t="shared" si="19"/>
        <v/>
      </c>
      <c r="BB45" s="10" t="str">
        <f t="shared" si="19"/>
        <v/>
      </c>
      <c r="BC45" s="10" t="str">
        <f t="shared" si="19"/>
        <v/>
      </c>
      <c r="BD45" s="11" t="str">
        <f t="shared" si="20"/>
        <v/>
      </c>
      <c r="BE45" s="9" t="str">
        <f t="shared" si="20"/>
        <v/>
      </c>
      <c r="BF45" s="10" t="str">
        <f t="shared" si="20"/>
        <v/>
      </c>
      <c r="BG45" s="10" t="str">
        <f t="shared" si="20"/>
        <v/>
      </c>
      <c r="BH45" s="11" t="str">
        <f t="shared" si="20"/>
        <v/>
      </c>
      <c r="BI45" s="9" t="str">
        <f t="shared" si="20"/>
        <v/>
      </c>
      <c r="BJ45" s="10" t="str">
        <f t="shared" si="20"/>
        <v/>
      </c>
      <c r="BK45" s="10" t="str">
        <f t="shared" si="20"/>
        <v/>
      </c>
      <c r="BL45" s="11" t="str">
        <f t="shared" si="20"/>
        <v/>
      </c>
      <c r="BM45" s="9" t="str">
        <f t="shared" si="20"/>
        <v/>
      </c>
      <c r="BN45" s="10" t="str">
        <f t="shared" si="20"/>
        <v/>
      </c>
      <c r="BO45" s="10" t="str">
        <f t="shared" si="14"/>
        <v/>
      </c>
      <c r="BP45" s="11" t="str">
        <f t="shared" si="14"/>
        <v/>
      </c>
      <c r="BQ45" s="9" t="str">
        <f t="shared" si="14"/>
        <v/>
      </c>
      <c r="BR45" s="10" t="str">
        <f t="shared" si="14"/>
        <v/>
      </c>
      <c r="BS45" s="10" t="str">
        <f t="shared" si="14"/>
        <v/>
      </c>
      <c r="BT45" s="11" t="str">
        <f t="shared" si="14"/>
        <v/>
      </c>
      <c r="BU45" s="9" t="str">
        <f t="shared" si="14"/>
        <v/>
      </c>
      <c r="BV45" s="10" t="str">
        <f t="shared" si="14"/>
        <v/>
      </c>
      <c r="BW45" s="10" t="str">
        <f t="shared" si="14"/>
        <v/>
      </c>
      <c r="BX45" s="11" t="str">
        <f t="shared" si="14"/>
        <v/>
      </c>
      <c r="BZ45" s="25"/>
      <c r="CA45" s="26"/>
      <c r="CB45" s="4" t="str">
        <f>IF(D45="","",VLOOKUP(C26&amp;CB$4,希望シフト!$B$4:$AM$35,$CE45,0))</f>
        <v/>
      </c>
      <c r="CC45" s="5" t="str">
        <f>IF(D45="","",VLOOKUP(C26&amp;CC$4,希望シフト!$B$4:$AM$35,$CE45,0))</f>
        <v/>
      </c>
      <c r="CE45" s="6" t="e">
        <f>MATCH(D45,希望シフト!$B$3:$AM$3,0)</f>
        <v>#N/A</v>
      </c>
    </row>
    <row r="46" spans="2:83">
      <c r="B46" s="1" t="str">
        <f>$C26&amp;"-"&amp;C46</f>
        <v>45810-19</v>
      </c>
      <c r="C46" s="3">
        <v>19</v>
      </c>
      <c r="D46" s="2" t="str">
        <f>HLOOKUP(C46,集計シート!$B$2:$V$35,B27,0)</f>
        <v/>
      </c>
      <c r="E46" s="9" t="str">
        <f t="shared" si="18"/>
        <v/>
      </c>
      <c r="F46" s="10" t="str">
        <f t="shared" si="18"/>
        <v/>
      </c>
      <c r="G46" s="10" t="str">
        <f t="shared" si="18"/>
        <v/>
      </c>
      <c r="H46" s="11" t="str">
        <f t="shared" si="18"/>
        <v/>
      </c>
      <c r="I46" s="9" t="str">
        <f t="shared" si="18"/>
        <v/>
      </c>
      <c r="J46" s="10" t="str">
        <f t="shared" si="18"/>
        <v/>
      </c>
      <c r="K46" s="10" t="str">
        <f t="shared" si="18"/>
        <v/>
      </c>
      <c r="L46" s="11" t="str">
        <f t="shared" si="18"/>
        <v/>
      </c>
      <c r="M46" s="9" t="str">
        <f t="shared" si="18"/>
        <v/>
      </c>
      <c r="N46" s="10" t="str">
        <f t="shared" si="18"/>
        <v/>
      </c>
      <c r="O46" s="10" t="str">
        <f t="shared" si="18"/>
        <v/>
      </c>
      <c r="P46" s="11" t="str">
        <f t="shared" si="18"/>
        <v/>
      </c>
      <c r="Q46" s="9" t="str">
        <f t="shared" si="18"/>
        <v/>
      </c>
      <c r="R46" s="10" t="str">
        <f t="shared" si="18"/>
        <v/>
      </c>
      <c r="S46" s="10" t="str">
        <f t="shared" si="18"/>
        <v/>
      </c>
      <c r="T46" s="11" t="str">
        <f t="shared" si="18"/>
        <v/>
      </c>
      <c r="U46" s="9" t="str">
        <f t="shared" si="18"/>
        <v/>
      </c>
      <c r="V46" s="10" t="str">
        <f t="shared" si="18"/>
        <v/>
      </c>
      <c r="W46" s="10" t="str">
        <f t="shared" si="18"/>
        <v/>
      </c>
      <c r="X46" s="11" t="str">
        <f t="shared" si="18"/>
        <v/>
      </c>
      <c r="Y46" s="9" t="str">
        <f t="shared" si="18"/>
        <v/>
      </c>
      <c r="Z46" s="10" t="str">
        <f t="shared" si="18"/>
        <v/>
      </c>
      <c r="AA46" s="10" t="str">
        <f t="shared" si="16"/>
        <v/>
      </c>
      <c r="AB46" s="11" t="str">
        <f t="shared" si="16"/>
        <v/>
      </c>
      <c r="AC46" s="9" t="str">
        <f t="shared" si="16"/>
        <v/>
      </c>
      <c r="AD46" s="10" t="str">
        <f t="shared" si="16"/>
        <v/>
      </c>
      <c r="AE46" s="10" t="str">
        <f t="shared" si="16"/>
        <v/>
      </c>
      <c r="AF46" s="11" t="str">
        <f t="shared" si="16"/>
        <v/>
      </c>
      <c r="AG46" s="9" t="str">
        <f t="shared" si="16"/>
        <v/>
      </c>
      <c r="AH46" s="10" t="str">
        <f t="shared" si="16"/>
        <v/>
      </c>
      <c r="AI46" s="10" t="str">
        <f t="shared" si="16"/>
        <v/>
      </c>
      <c r="AJ46" s="11" t="str">
        <f t="shared" si="16"/>
        <v/>
      </c>
      <c r="AK46" s="9" t="str">
        <f t="shared" si="16"/>
        <v/>
      </c>
      <c r="AL46" s="10" t="str">
        <f t="shared" si="16"/>
        <v/>
      </c>
      <c r="AM46" s="10" t="str">
        <f t="shared" si="16"/>
        <v/>
      </c>
      <c r="AN46" s="11" t="str">
        <f t="shared" si="16"/>
        <v/>
      </c>
      <c r="AO46" s="9" t="str">
        <f t="shared" si="16"/>
        <v/>
      </c>
      <c r="AP46" s="10" t="str">
        <f t="shared" si="16"/>
        <v/>
      </c>
      <c r="AQ46" s="10" t="str">
        <f t="shared" si="19"/>
        <v/>
      </c>
      <c r="AR46" s="11" t="str">
        <f t="shared" si="19"/>
        <v/>
      </c>
      <c r="AS46" s="9" t="str">
        <f t="shared" si="19"/>
        <v/>
      </c>
      <c r="AT46" s="10" t="str">
        <f t="shared" si="19"/>
        <v/>
      </c>
      <c r="AU46" s="10" t="str">
        <f t="shared" si="19"/>
        <v/>
      </c>
      <c r="AV46" s="11" t="str">
        <f t="shared" si="19"/>
        <v/>
      </c>
      <c r="AW46" s="9" t="str">
        <f t="shared" si="19"/>
        <v/>
      </c>
      <c r="AX46" s="10" t="str">
        <f t="shared" si="19"/>
        <v/>
      </c>
      <c r="AY46" s="10" t="str">
        <f t="shared" si="19"/>
        <v/>
      </c>
      <c r="AZ46" s="11" t="str">
        <f t="shared" si="19"/>
        <v/>
      </c>
      <c r="BA46" s="9" t="str">
        <f t="shared" si="19"/>
        <v/>
      </c>
      <c r="BB46" s="10" t="str">
        <f t="shared" si="19"/>
        <v/>
      </c>
      <c r="BC46" s="10" t="str">
        <f t="shared" si="19"/>
        <v/>
      </c>
      <c r="BD46" s="11" t="str">
        <f t="shared" si="20"/>
        <v/>
      </c>
      <c r="BE46" s="9" t="str">
        <f t="shared" si="20"/>
        <v/>
      </c>
      <c r="BF46" s="10" t="str">
        <f t="shared" si="20"/>
        <v/>
      </c>
      <c r="BG46" s="10" t="str">
        <f t="shared" si="20"/>
        <v/>
      </c>
      <c r="BH46" s="11" t="str">
        <f t="shared" si="20"/>
        <v/>
      </c>
      <c r="BI46" s="9" t="str">
        <f t="shared" si="20"/>
        <v/>
      </c>
      <c r="BJ46" s="10" t="str">
        <f t="shared" si="20"/>
        <v/>
      </c>
      <c r="BK46" s="10" t="str">
        <f t="shared" si="20"/>
        <v/>
      </c>
      <c r="BL46" s="11" t="str">
        <f t="shared" si="20"/>
        <v/>
      </c>
      <c r="BM46" s="9" t="str">
        <f t="shared" si="20"/>
        <v/>
      </c>
      <c r="BN46" s="10" t="str">
        <f t="shared" si="20"/>
        <v/>
      </c>
      <c r="BO46" s="10" t="str">
        <f t="shared" si="14"/>
        <v/>
      </c>
      <c r="BP46" s="11" t="str">
        <f t="shared" si="14"/>
        <v/>
      </c>
      <c r="BQ46" s="9" t="str">
        <f t="shared" si="14"/>
        <v/>
      </c>
      <c r="BR46" s="10" t="str">
        <f t="shared" si="14"/>
        <v/>
      </c>
      <c r="BS46" s="10" t="str">
        <f t="shared" si="14"/>
        <v/>
      </c>
      <c r="BT46" s="11" t="str">
        <f t="shared" si="14"/>
        <v/>
      </c>
      <c r="BU46" s="9" t="str">
        <f t="shared" si="14"/>
        <v/>
      </c>
      <c r="BV46" s="10" t="str">
        <f t="shared" si="14"/>
        <v/>
      </c>
      <c r="BW46" s="10" t="str">
        <f t="shared" si="14"/>
        <v/>
      </c>
      <c r="BX46" s="11" t="str">
        <f t="shared" si="14"/>
        <v/>
      </c>
      <c r="BZ46" s="25"/>
      <c r="CA46" s="26"/>
      <c r="CB46" s="4" t="str">
        <f>IF(D46="","",VLOOKUP(C26&amp;CB$4,希望シフト!$B$4:$AM$35,$CE46,0))</f>
        <v/>
      </c>
      <c r="CC46" s="5" t="str">
        <f>IF(D46="","",VLOOKUP(C26&amp;CC$4,希望シフト!$B$4:$AM$35,$CE46,0))</f>
        <v/>
      </c>
      <c r="CE46" s="6" t="e">
        <f>MATCH(D46,希望シフト!$B$3:$AM$3,0)</f>
        <v>#N/A</v>
      </c>
    </row>
    <row r="47" spans="2:83">
      <c r="B47" s="1" t="str">
        <f>$C26&amp;"-"&amp;C47</f>
        <v>45810-20</v>
      </c>
      <c r="C47" s="3">
        <v>20</v>
      </c>
      <c r="D47" s="2" t="str">
        <f>HLOOKUP(C47,集計シート!$B$2:$V$35,B27,0)</f>
        <v/>
      </c>
      <c r="E47" s="9" t="str">
        <f t="shared" si="18"/>
        <v/>
      </c>
      <c r="F47" s="10" t="str">
        <f t="shared" si="18"/>
        <v/>
      </c>
      <c r="G47" s="10" t="str">
        <f t="shared" si="18"/>
        <v/>
      </c>
      <c r="H47" s="11" t="str">
        <f t="shared" si="18"/>
        <v/>
      </c>
      <c r="I47" s="9" t="str">
        <f t="shared" si="18"/>
        <v/>
      </c>
      <c r="J47" s="10" t="str">
        <f t="shared" si="18"/>
        <v/>
      </c>
      <c r="K47" s="10" t="str">
        <f t="shared" si="18"/>
        <v/>
      </c>
      <c r="L47" s="11" t="str">
        <f t="shared" si="18"/>
        <v/>
      </c>
      <c r="M47" s="9" t="str">
        <f t="shared" si="18"/>
        <v/>
      </c>
      <c r="N47" s="10" t="str">
        <f t="shared" si="18"/>
        <v/>
      </c>
      <c r="O47" s="10" t="str">
        <f t="shared" si="18"/>
        <v/>
      </c>
      <c r="P47" s="11" t="str">
        <f t="shared" si="18"/>
        <v/>
      </c>
      <c r="Q47" s="9" t="str">
        <f t="shared" si="18"/>
        <v/>
      </c>
      <c r="R47" s="10" t="str">
        <f t="shared" si="18"/>
        <v/>
      </c>
      <c r="S47" s="10" t="str">
        <f t="shared" si="18"/>
        <v/>
      </c>
      <c r="T47" s="11" t="str">
        <f t="shared" si="18"/>
        <v/>
      </c>
      <c r="U47" s="9" t="str">
        <f t="shared" si="18"/>
        <v/>
      </c>
      <c r="V47" s="10" t="str">
        <f t="shared" si="18"/>
        <v/>
      </c>
      <c r="W47" s="10" t="str">
        <f t="shared" si="18"/>
        <v/>
      </c>
      <c r="X47" s="11" t="str">
        <f t="shared" si="18"/>
        <v/>
      </c>
      <c r="Y47" s="9" t="str">
        <f t="shared" si="18"/>
        <v/>
      </c>
      <c r="Z47" s="10" t="str">
        <f t="shared" si="18"/>
        <v/>
      </c>
      <c r="AA47" s="10" t="str">
        <f t="shared" si="16"/>
        <v/>
      </c>
      <c r="AB47" s="11" t="str">
        <f t="shared" si="16"/>
        <v/>
      </c>
      <c r="AC47" s="9" t="str">
        <f t="shared" si="16"/>
        <v/>
      </c>
      <c r="AD47" s="10" t="str">
        <f t="shared" si="16"/>
        <v/>
      </c>
      <c r="AE47" s="10" t="str">
        <f t="shared" si="16"/>
        <v/>
      </c>
      <c r="AF47" s="11" t="str">
        <f t="shared" si="16"/>
        <v/>
      </c>
      <c r="AG47" s="9" t="str">
        <f t="shared" si="16"/>
        <v/>
      </c>
      <c r="AH47" s="10" t="str">
        <f t="shared" si="16"/>
        <v/>
      </c>
      <c r="AI47" s="10" t="str">
        <f t="shared" si="16"/>
        <v/>
      </c>
      <c r="AJ47" s="11" t="str">
        <f t="shared" si="16"/>
        <v/>
      </c>
      <c r="AK47" s="9" t="str">
        <f t="shared" si="16"/>
        <v/>
      </c>
      <c r="AL47" s="10" t="str">
        <f t="shared" si="16"/>
        <v/>
      </c>
      <c r="AM47" s="10" t="str">
        <f t="shared" si="16"/>
        <v/>
      </c>
      <c r="AN47" s="11" t="str">
        <f t="shared" si="16"/>
        <v/>
      </c>
      <c r="AO47" s="9" t="str">
        <f t="shared" si="16"/>
        <v/>
      </c>
      <c r="AP47" s="10" t="str">
        <f t="shared" si="16"/>
        <v/>
      </c>
      <c r="AQ47" s="10" t="str">
        <f t="shared" si="19"/>
        <v/>
      </c>
      <c r="AR47" s="11" t="str">
        <f t="shared" si="19"/>
        <v/>
      </c>
      <c r="AS47" s="9" t="str">
        <f t="shared" si="19"/>
        <v/>
      </c>
      <c r="AT47" s="10" t="str">
        <f t="shared" si="19"/>
        <v/>
      </c>
      <c r="AU47" s="10" t="str">
        <f t="shared" si="19"/>
        <v/>
      </c>
      <c r="AV47" s="11" t="str">
        <f t="shared" si="19"/>
        <v/>
      </c>
      <c r="AW47" s="9" t="str">
        <f t="shared" si="19"/>
        <v/>
      </c>
      <c r="AX47" s="10" t="str">
        <f t="shared" si="19"/>
        <v/>
      </c>
      <c r="AY47" s="10" t="str">
        <f t="shared" si="19"/>
        <v/>
      </c>
      <c r="AZ47" s="11" t="str">
        <f t="shared" si="19"/>
        <v/>
      </c>
      <c r="BA47" s="9" t="str">
        <f t="shared" si="19"/>
        <v/>
      </c>
      <c r="BB47" s="10" t="str">
        <f t="shared" si="19"/>
        <v/>
      </c>
      <c r="BC47" s="10" t="str">
        <f t="shared" si="19"/>
        <v/>
      </c>
      <c r="BD47" s="11" t="str">
        <f t="shared" si="20"/>
        <v/>
      </c>
      <c r="BE47" s="9" t="str">
        <f t="shared" si="20"/>
        <v/>
      </c>
      <c r="BF47" s="10" t="str">
        <f t="shared" si="20"/>
        <v/>
      </c>
      <c r="BG47" s="10" t="str">
        <f t="shared" si="20"/>
        <v/>
      </c>
      <c r="BH47" s="11" t="str">
        <f t="shared" si="20"/>
        <v/>
      </c>
      <c r="BI47" s="9" t="str">
        <f t="shared" si="20"/>
        <v/>
      </c>
      <c r="BJ47" s="10" t="str">
        <f t="shared" si="20"/>
        <v/>
      </c>
      <c r="BK47" s="10" t="str">
        <f t="shared" si="20"/>
        <v/>
      </c>
      <c r="BL47" s="11" t="str">
        <f t="shared" si="20"/>
        <v/>
      </c>
      <c r="BM47" s="9" t="str">
        <f t="shared" si="20"/>
        <v/>
      </c>
      <c r="BN47" s="10" t="str">
        <f t="shared" si="20"/>
        <v/>
      </c>
      <c r="BO47" s="10" t="str">
        <f t="shared" si="14"/>
        <v/>
      </c>
      <c r="BP47" s="11" t="str">
        <f t="shared" si="14"/>
        <v/>
      </c>
      <c r="BQ47" s="9" t="str">
        <f t="shared" si="14"/>
        <v/>
      </c>
      <c r="BR47" s="10" t="str">
        <f t="shared" si="14"/>
        <v/>
      </c>
      <c r="BS47" s="10" t="str">
        <f t="shared" si="14"/>
        <v/>
      </c>
      <c r="BT47" s="11" t="str">
        <f t="shared" si="14"/>
        <v/>
      </c>
      <c r="BU47" s="9" t="str">
        <f t="shared" si="14"/>
        <v/>
      </c>
      <c r="BV47" s="10" t="str">
        <f t="shared" si="14"/>
        <v/>
      </c>
      <c r="BW47" s="10" t="str">
        <f t="shared" si="14"/>
        <v/>
      </c>
      <c r="BX47" s="11" t="str">
        <f t="shared" si="14"/>
        <v/>
      </c>
      <c r="BZ47" s="25"/>
      <c r="CA47" s="26"/>
      <c r="CB47" s="4" t="str">
        <f>IF(D47="","",VLOOKUP(C26&amp;CB$4,希望シフト!$B$4:$AM$35,$CE47,0))</f>
        <v/>
      </c>
      <c r="CC47" s="5" t="str">
        <f>IF(D47="","",VLOOKUP(C26&amp;CC$4,希望シフト!$B$4:$AM$35,$CE47,0))</f>
        <v/>
      </c>
      <c r="CE47" s="6" t="e">
        <f>MATCH(D47,希望シフト!$B$3:$AM$3,0)</f>
        <v>#N/A</v>
      </c>
    </row>
    <row r="49" spans="2:83" ht="24.6">
      <c r="C49" s="61">
        <f>C26+1</f>
        <v>45811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Z49" s="63" t="s">
        <v>26</v>
      </c>
      <c r="CA49" s="63"/>
      <c r="CB49" s="64" t="s">
        <v>24</v>
      </c>
      <c r="CC49" s="64"/>
      <c r="CE49"/>
    </row>
    <row r="50" spans="2:83">
      <c r="B50" s="1">
        <f>B27+2</f>
        <v>6</v>
      </c>
      <c r="C50" s="3"/>
      <c r="D50" s="44" t="s">
        <v>0</v>
      </c>
      <c r="E50" s="65" t="s">
        <v>76</v>
      </c>
      <c r="F50" s="65"/>
      <c r="G50" s="65"/>
      <c r="H50" s="65"/>
      <c r="I50" s="65" t="s">
        <v>74</v>
      </c>
      <c r="J50" s="65"/>
      <c r="K50" s="65"/>
      <c r="L50" s="65"/>
      <c r="M50" s="65" t="s">
        <v>72</v>
      </c>
      <c r="N50" s="65"/>
      <c r="O50" s="65"/>
      <c r="P50" s="65"/>
      <c r="Q50" s="65" t="s">
        <v>9</v>
      </c>
      <c r="R50" s="65"/>
      <c r="S50" s="65"/>
      <c r="T50" s="65"/>
      <c r="U50" s="65" t="s">
        <v>10</v>
      </c>
      <c r="V50" s="65"/>
      <c r="W50" s="65"/>
      <c r="X50" s="65"/>
      <c r="Y50" s="65" t="s">
        <v>11</v>
      </c>
      <c r="Z50" s="65"/>
      <c r="AA50" s="65"/>
      <c r="AB50" s="65"/>
      <c r="AC50" s="65" t="s">
        <v>12</v>
      </c>
      <c r="AD50" s="65"/>
      <c r="AE50" s="65"/>
      <c r="AF50" s="65"/>
      <c r="AG50" s="65" t="s">
        <v>13</v>
      </c>
      <c r="AH50" s="65"/>
      <c r="AI50" s="65"/>
      <c r="AJ50" s="65"/>
      <c r="AK50" s="65" t="s">
        <v>14</v>
      </c>
      <c r="AL50" s="65"/>
      <c r="AM50" s="65"/>
      <c r="AN50" s="65"/>
      <c r="AO50" s="65" t="s">
        <v>15</v>
      </c>
      <c r="AP50" s="65"/>
      <c r="AQ50" s="65"/>
      <c r="AR50" s="65"/>
      <c r="AS50" s="65" t="s">
        <v>23</v>
      </c>
      <c r="AT50" s="65"/>
      <c r="AU50" s="65"/>
      <c r="AV50" s="65"/>
      <c r="AW50" s="65" t="s">
        <v>22</v>
      </c>
      <c r="AX50" s="65"/>
      <c r="AY50" s="65"/>
      <c r="AZ50" s="65"/>
      <c r="BA50" s="65" t="s">
        <v>21</v>
      </c>
      <c r="BB50" s="65"/>
      <c r="BC50" s="65"/>
      <c r="BD50" s="65"/>
      <c r="BE50" s="65" t="s">
        <v>20</v>
      </c>
      <c r="BF50" s="65"/>
      <c r="BG50" s="65"/>
      <c r="BH50" s="65"/>
      <c r="BI50" s="65" t="s">
        <v>19</v>
      </c>
      <c r="BJ50" s="65"/>
      <c r="BK50" s="65"/>
      <c r="BL50" s="65"/>
      <c r="BM50" s="65" t="s">
        <v>18</v>
      </c>
      <c r="BN50" s="65"/>
      <c r="BO50" s="65"/>
      <c r="BP50" s="65"/>
      <c r="BQ50" s="65" t="s">
        <v>17</v>
      </c>
      <c r="BR50" s="65"/>
      <c r="BS50" s="65"/>
      <c r="BT50" s="65"/>
      <c r="BU50" s="65" t="s">
        <v>16</v>
      </c>
      <c r="BV50" s="65"/>
      <c r="BW50" s="65"/>
      <c r="BX50" s="65"/>
      <c r="BZ50" s="7" t="s">
        <v>1</v>
      </c>
      <c r="CA50" s="8" t="s">
        <v>2</v>
      </c>
      <c r="CB50" s="7" t="s">
        <v>1</v>
      </c>
      <c r="CC50" s="8" t="s">
        <v>2</v>
      </c>
      <c r="CE50" s="6" t="s">
        <v>27</v>
      </c>
    </row>
    <row r="51" spans="2:83">
      <c r="B51" s="1" t="str">
        <f>$C49&amp;"-"&amp;C51</f>
        <v>45811-1</v>
      </c>
      <c r="C51" s="3">
        <v>1</v>
      </c>
      <c r="D51" s="2" t="str">
        <f>HLOOKUP(C51,集計シート!$B$2:$V$35,B50,0)</f>
        <v>A子</v>
      </c>
      <c r="E51" s="9" t="str">
        <f t="shared" ref="E51:AF70" si="21">IF(AND(E$1&gt;=$CB51,E$1&lt;$CC51),"■","")</f>
        <v/>
      </c>
      <c r="F51" s="10" t="str">
        <f t="shared" si="21"/>
        <v/>
      </c>
      <c r="G51" s="10" t="str">
        <f t="shared" si="21"/>
        <v/>
      </c>
      <c r="H51" s="11" t="str">
        <f t="shared" si="21"/>
        <v/>
      </c>
      <c r="I51" s="9" t="str">
        <f t="shared" ref="I51:L70" si="22">IF(AND(I$1&gt;=$CB51,I$1&lt;$CC51),"■","")</f>
        <v/>
      </c>
      <c r="J51" s="10" t="str">
        <f t="shared" si="22"/>
        <v/>
      </c>
      <c r="K51" s="10" t="str">
        <f t="shared" si="22"/>
        <v/>
      </c>
      <c r="L51" s="11" t="str">
        <f t="shared" si="22"/>
        <v/>
      </c>
      <c r="M51" s="9" t="str">
        <f t="shared" ref="M51:P70" si="23">IF(AND(M$1&gt;=$CB51,M$1&lt;$CC51),"■","")</f>
        <v/>
      </c>
      <c r="N51" s="10" t="str">
        <f t="shared" si="23"/>
        <v/>
      </c>
      <c r="O51" s="10" t="str">
        <f t="shared" si="23"/>
        <v/>
      </c>
      <c r="P51" s="11" t="str">
        <f t="shared" si="23"/>
        <v/>
      </c>
      <c r="Q51" s="9" t="str">
        <f t="shared" ref="Q51:T70" si="24">IF(AND(Q$1&gt;=$CB51,Q$1&lt;$CC51),"■","")</f>
        <v/>
      </c>
      <c r="R51" s="10" t="str">
        <f t="shared" si="24"/>
        <v/>
      </c>
      <c r="S51" s="10" t="str">
        <f t="shared" si="24"/>
        <v/>
      </c>
      <c r="T51" s="11" t="str">
        <f t="shared" si="24"/>
        <v/>
      </c>
      <c r="U51" s="9" t="str">
        <f t="shared" si="21"/>
        <v/>
      </c>
      <c r="V51" s="10" t="str">
        <f t="shared" si="21"/>
        <v/>
      </c>
      <c r="W51" s="10" t="str">
        <f t="shared" si="21"/>
        <v/>
      </c>
      <c r="X51" s="11" t="str">
        <f t="shared" si="21"/>
        <v/>
      </c>
      <c r="Y51" s="9" t="str">
        <f t="shared" si="21"/>
        <v/>
      </c>
      <c r="Z51" s="10" t="str">
        <f t="shared" si="21"/>
        <v/>
      </c>
      <c r="AA51" s="10" t="str">
        <f t="shared" si="21"/>
        <v/>
      </c>
      <c r="AB51" s="11" t="str">
        <f t="shared" si="21"/>
        <v/>
      </c>
      <c r="AC51" s="40" t="str">
        <f t="shared" si="21"/>
        <v/>
      </c>
      <c r="AD51" s="41" t="str">
        <f t="shared" si="21"/>
        <v/>
      </c>
      <c r="AE51" s="41" t="str">
        <f t="shared" si="21"/>
        <v/>
      </c>
      <c r="AF51" s="42" t="str">
        <f t="shared" si="21"/>
        <v/>
      </c>
      <c r="AG51" s="9" t="str">
        <f t="shared" ref="AG51:AV70" si="25">IF(AND(AG$1&gt;=$CB51,AG$1&lt;$CC51),"■","")</f>
        <v/>
      </c>
      <c r="AH51" s="10" t="str">
        <f t="shared" si="25"/>
        <v/>
      </c>
      <c r="AI51" s="10" t="str">
        <f t="shared" si="25"/>
        <v/>
      </c>
      <c r="AJ51" s="11" t="str">
        <f t="shared" si="25"/>
        <v/>
      </c>
      <c r="AK51" s="9" t="str">
        <f t="shared" si="25"/>
        <v/>
      </c>
      <c r="AL51" s="10" t="str">
        <f t="shared" si="25"/>
        <v/>
      </c>
      <c r="AM51" s="10" t="str">
        <f t="shared" si="25"/>
        <v/>
      </c>
      <c r="AN51" s="11" t="str">
        <f t="shared" si="25"/>
        <v/>
      </c>
      <c r="AO51" s="9" t="str">
        <f t="shared" si="25"/>
        <v/>
      </c>
      <c r="AP51" s="10" t="str">
        <f t="shared" si="25"/>
        <v/>
      </c>
      <c r="AQ51" s="10" t="str">
        <f t="shared" si="25"/>
        <v/>
      </c>
      <c r="AR51" s="11" t="str">
        <f t="shared" si="25"/>
        <v/>
      </c>
      <c r="AS51" s="9" t="str">
        <f t="shared" si="25"/>
        <v/>
      </c>
      <c r="AT51" s="10" t="str">
        <f t="shared" si="25"/>
        <v/>
      </c>
      <c r="AU51" s="10" t="str">
        <f t="shared" si="25"/>
        <v/>
      </c>
      <c r="AV51" s="11" t="str">
        <f t="shared" si="25"/>
        <v/>
      </c>
      <c r="AW51" s="9" t="str">
        <f t="shared" ref="AW51:BL70" si="26">IF(AND(AW$1&gt;=$CB51,AW$1&lt;$CC51),"■","")</f>
        <v>■</v>
      </c>
      <c r="AX51" s="10" t="str">
        <f t="shared" si="26"/>
        <v>■</v>
      </c>
      <c r="AY51" s="10" t="str">
        <f t="shared" si="26"/>
        <v>■</v>
      </c>
      <c r="AZ51" s="11" t="str">
        <f t="shared" si="26"/>
        <v>■</v>
      </c>
      <c r="BA51" s="9" t="str">
        <f t="shared" si="26"/>
        <v>■</v>
      </c>
      <c r="BB51" s="10" t="str">
        <f t="shared" si="26"/>
        <v>■</v>
      </c>
      <c r="BC51" s="10" t="str">
        <f t="shared" si="26"/>
        <v>■</v>
      </c>
      <c r="BD51" s="11" t="str">
        <f t="shared" si="26"/>
        <v>■</v>
      </c>
      <c r="BE51" s="9" t="str">
        <f t="shared" si="26"/>
        <v>■</v>
      </c>
      <c r="BF51" s="10" t="str">
        <f t="shared" si="26"/>
        <v>■</v>
      </c>
      <c r="BG51" s="10" t="str">
        <f t="shared" si="26"/>
        <v>■</v>
      </c>
      <c r="BH51" s="11" t="str">
        <f t="shared" si="26"/>
        <v>■</v>
      </c>
      <c r="BI51" s="9" t="str">
        <f t="shared" si="26"/>
        <v>■</v>
      </c>
      <c r="BJ51" s="10" t="str">
        <f t="shared" si="26"/>
        <v>■</v>
      </c>
      <c r="BK51" s="10" t="str">
        <f t="shared" si="26"/>
        <v>■</v>
      </c>
      <c r="BL51" s="11" t="str">
        <f t="shared" si="26"/>
        <v>■</v>
      </c>
      <c r="BM51" s="9" t="str">
        <f t="shared" ref="BM51:BX70" si="27">IF(AND(BM$1&gt;=$CB51,BM$1&lt;$CC51),"■","")</f>
        <v/>
      </c>
      <c r="BN51" s="10" t="str">
        <f t="shared" si="27"/>
        <v/>
      </c>
      <c r="BO51" s="10" t="str">
        <f t="shared" si="27"/>
        <v/>
      </c>
      <c r="BP51" s="11" t="str">
        <f t="shared" si="27"/>
        <v/>
      </c>
      <c r="BQ51" s="9" t="str">
        <f t="shared" si="27"/>
        <v/>
      </c>
      <c r="BR51" s="10" t="str">
        <f t="shared" si="27"/>
        <v/>
      </c>
      <c r="BS51" s="10" t="str">
        <f t="shared" si="27"/>
        <v/>
      </c>
      <c r="BT51" s="11" t="str">
        <f t="shared" si="27"/>
        <v/>
      </c>
      <c r="BU51" s="9" t="str">
        <f t="shared" si="27"/>
        <v/>
      </c>
      <c r="BV51" s="10" t="str">
        <f t="shared" si="27"/>
        <v/>
      </c>
      <c r="BW51" s="10" t="str">
        <f t="shared" si="27"/>
        <v/>
      </c>
      <c r="BX51" s="11" t="str">
        <f t="shared" si="27"/>
        <v/>
      </c>
      <c r="BZ51" s="25"/>
      <c r="CA51" s="26"/>
      <c r="CB51" s="4">
        <f>IF(D51="","",VLOOKUP(C49&amp;CB$4,希望シフト!$B$4:$AM$35,$CE51,0))</f>
        <v>1700</v>
      </c>
      <c r="CC51" s="5">
        <f>IF(D51="","",VLOOKUP(C49&amp;CC$4,希望シフト!$B$4:$AM$35,$CE51,0))</f>
        <v>2100</v>
      </c>
      <c r="CE51" s="6">
        <f>MATCH(D51,希望シフト!$B$3:$AM$3,0)</f>
        <v>4</v>
      </c>
    </row>
    <row r="52" spans="2:83">
      <c r="B52" s="1" t="str">
        <f>$C49&amp;"-"&amp;C52</f>
        <v>45811-2</v>
      </c>
      <c r="C52" s="3">
        <v>2</v>
      </c>
      <c r="D52" s="2" t="str">
        <f>HLOOKUP(C52,集計シート!$B$2:$V$35,B50,0)</f>
        <v>B子</v>
      </c>
      <c r="E52" s="9" t="str">
        <f t="shared" si="21"/>
        <v/>
      </c>
      <c r="F52" s="10" t="str">
        <f t="shared" si="21"/>
        <v/>
      </c>
      <c r="G52" s="10" t="str">
        <f t="shared" si="21"/>
        <v/>
      </c>
      <c r="H52" s="11" t="str">
        <f t="shared" si="21"/>
        <v/>
      </c>
      <c r="I52" s="9" t="str">
        <f t="shared" si="22"/>
        <v/>
      </c>
      <c r="J52" s="10" t="str">
        <f t="shared" si="22"/>
        <v/>
      </c>
      <c r="K52" s="10" t="str">
        <f t="shared" si="22"/>
        <v/>
      </c>
      <c r="L52" s="11" t="str">
        <f t="shared" si="22"/>
        <v/>
      </c>
      <c r="M52" s="9" t="str">
        <f t="shared" si="23"/>
        <v/>
      </c>
      <c r="N52" s="10" t="str">
        <f t="shared" si="23"/>
        <v/>
      </c>
      <c r="O52" s="10" t="str">
        <f t="shared" si="23"/>
        <v/>
      </c>
      <c r="P52" s="11" t="str">
        <f t="shared" si="23"/>
        <v/>
      </c>
      <c r="Q52" s="9" t="str">
        <f t="shared" si="24"/>
        <v/>
      </c>
      <c r="R52" s="10" t="str">
        <f t="shared" si="24"/>
        <v/>
      </c>
      <c r="S52" s="10" t="str">
        <f t="shared" si="24"/>
        <v/>
      </c>
      <c r="T52" s="11" t="str">
        <f t="shared" si="24"/>
        <v/>
      </c>
      <c r="U52" s="9" t="str">
        <f t="shared" si="21"/>
        <v/>
      </c>
      <c r="V52" s="10" t="str">
        <f t="shared" si="21"/>
        <v/>
      </c>
      <c r="W52" s="10" t="str">
        <f t="shared" si="21"/>
        <v/>
      </c>
      <c r="X52" s="11" t="str">
        <f t="shared" si="21"/>
        <v/>
      </c>
      <c r="Y52" s="9" t="str">
        <f t="shared" si="21"/>
        <v/>
      </c>
      <c r="Z52" s="10" t="str">
        <f t="shared" si="21"/>
        <v/>
      </c>
      <c r="AA52" s="10" t="str">
        <f t="shared" si="21"/>
        <v/>
      </c>
      <c r="AB52" s="11" t="str">
        <f t="shared" si="21"/>
        <v/>
      </c>
      <c r="AC52" s="9" t="str">
        <f t="shared" si="21"/>
        <v/>
      </c>
      <c r="AD52" s="10" t="str">
        <f t="shared" si="21"/>
        <v/>
      </c>
      <c r="AE52" s="10" t="str">
        <f t="shared" si="21"/>
        <v/>
      </c>
      <c r="AF52" s="11" t="str">
        <f t="shared" si="21"/>
        <v/>
      </c>
      <c r="AG52" s="9" t="str">
        <f t="shared" si="25"/>
        <v/>
      </c>
      <c r="AH52" s="10" t="str">
        <f t="shared" si="25"/>
        <v/>
      </c>
      <c r="AI52" s="10" t="str">
        <f t="shared" si="25"/>
        <v/>
      </c>
      <c r="AJ52" s="11" t="str">
        <f t="shared" si="25"/>
        <v/>
      </c>
      <c r="AK52" s="9" t="str">
        <f t="shared" si="25"/>
        <v/>
      </c>
      <c r="AL52" s="10" t="str">
        <f t="shared" si="25"/>
        <v/>
      </c>
      <c r="AM52" s="10" t="str">
        <f t="shared" si="25"/>
        <v/>
      </c>
      <c r="AN52" s="11" t="str">
        <f t="shared" si="25"/>
        <v/>
      </c>
      <c r="AO52" s="9" t="str">
        <f t="shared" si="25"/>
        <v/>
      </c>
      <c r="AP52" s="10" t="str">
        <f t="shared" si="25"/>
        <v/>
      </c>
      <c r="AQ52" s="10" t="str">
        <f t="shared" si="25"/>
        <v/>
      </c>
      <c r="AR52" s="11" t="str">
        <f t="shared" si="25"/>
        <v/>
      </c>
      <c r="AS52" s="9" t="str">
        <f t="shared" si="25"/>
        <v/>
      </c>
      <c r="AT52" s="10" t="str">
        <f t="shared" si="25"/>
        <v/>
      </c>
      <c r="AU52" s="10" t="str">
        <f t="shared" si="25"/>
        <v/>
      </c>
      <c r="AV52" s="11" t="str">
        <f t="shared" si="25"/>
        <v/>
      </c>
      <c r="AW52" s="9" t="str">
        <f t="shared" si="26"/>
        <v>■</v>
      </c>
      <c r="AX52" s="10" t="str">
        <f t="shared" si="26"/>
        <v>■</v>
      </c>
      <c r="AY52" s="10" t="str">
        <f t="shared" si="26"/>
        <v>■</v>
      </c>
      <c r="AZ52" s="11" t="str">
        <f t="shared" si="26"/>
        <v>■</v>
      </c>
      <c r="BA52" s="9" t="str">
        <f t="shared" si="26"/>
        <v>■</v>
      </c>
      <c r="BB52" s="10" t="str">
        <f t="shared" si="26"/>
        <v>■</v>
      </c>
      <c r="BC52" s="10" t="str">
        <f t="shared" si="26"/>
        <v>■</v>
      </c>
      <c r="BD52" s="11" t="str">
        <f t="shared" si="26"/>
        <v>■</v>
      </c>
      <c r="BE52" s="9" t="str">
        <f t="shared" si="26"/>
        <v>■</v>
      </c>
      <c r="BF52" s="10" t="str">
        <f t="shared" si="26"/>
        <v>■</v>
      </c>
      <c r="BG52" s="10" t="str">
        <f t="shared" si="26"/>
        <v>■</v>
      </c>
      <c r="BH52" s="11" t="str">
        <f t="shared" si="26"/>
        <v>■</v>
      </c>
      <c r="BI52" s="9" t="str">
        <f t="shared" si="26"/>
        <v>■</v>
      </c>
      <c r="BJ52" s="10" t="str">
        <f t="shared" si="26"/>
        <v>■</v>
      </c>
      <c r="BK52" s="10" t="str">
        <f t="shared" si="26"/>
        <v>■</v>
      </c>
      <c r="BL52" s="11" t="str">
        <f t="shared" si="26"/>
        <v>■</v>
      </c>
      <c r="BM52" s="9" t="str">
        <f t="shared" si="27"/>
        <v>■</v>
      </c>
      <c r="BN52" s="10" t="str">
        <f t="shared" si="27"/>
        <v>■</v>
      </c>
      <c r="BO52" s="10" t="str">
        <f t="shared" si="27"/>
        <v>■</v>
      </c>
      <c r="BP52" s="11" t="str">
        <f t="shared" si="27"/>
        <v>■</v>
      </c>
      <c r="BQ52" s="9" t="str">
        <f t="shared" si="27"/>
        <v>■</v>
      </c>
      <c r="BR52" s="10" t="str">
        <f t="shared" si="27"/>
        <v>■</v>
      </c>
      <c r="BS52" s="10" t="str">
        <f t="shared" si="27"/>
        <v>■</v>
      </c>
      <c r="BT52" s="11" t="str">
        <f t="shared" si="27"/>
        <v>■</v>
      </c>
      <c r="BU52" s="9" t="str">
        <f t="shared" si="27"/>
        <v/>
      </c>
      <c r="BV52" s="10" t="str">
        <f t="shared" si="27"/>
        <v/>
      </c>
      <c r="BW52" s="10" t="str">
        <f t="shared" si="27"/>
        <v/>
      </c>
      <c r="BX52" s="11" t="str">
        <f t="shared" si="27"/>
        <v/>
      </c>
      <c r="BZ52" s="25"/>
      <c r="CA52" s="26"/>
      <c r="CB52" s="4">
        <f>IF(D52="","",VLOOKUP(C49&amp;CB$4,希望シフト!$B$4:$AM$35,$CE52,0))</f>
        <v>1700</v>
      </c>
      <c r="CC52" s="5">
        <f>IF(D52="","",VLOOKUP(C49&amp;CC$4,希望シフト!$B$4:$AM$35,$CE52,0))</f>
        <v>2300</v>
      </c>
      <c r="CE52" s="6">
        <f>MATCH(D52,希望シフト!$B$3:$AM$3,0)</f>
        <v>5</v>
      </c>
    </row>
    <row r="53" spans="2:83">
      <c r="B53" s="1" t="str">
        <f>$C49&amp;"-"&amp;C53</f>
        <v>45811-3</v>
      </c>
      <c r="C53" s="3">
        <v>3</v>
      </c>
      <c r="D53" s="2" t="str">
        <f>HLOOKUP(C53,集計シート!$B$2:$V$35,B50,0)</f>
        <v>D太郎</v>
      </c>
      <c r="E53" s="9" t="str">
        <f t="shared" si="21"/>
        <v/>
      </c>
      <c r="F53" s="10" t="str">
        <f t="shared" si="21"/>
        <v/>
      </c>
      <c r="G53" s="10" t="str">
        <f t="shared" si="21"/>
        <v/>
      </c>
      <c r="H53" s="11" t="str">
        <f t="shared" si="21"/>
        <v/>
      </c>
      <c r="I53" s="9" t="str">
        <f t="shared" si="22"/>
        <v/>
      </c>
      <c r="J53" s="10" t="str">
        <f t="shared" si="22"/>
        <v/>
      </c>
      <c r="K53" s="10" t="str">
        <f t="shared" si="22"/>
        <v/>
      </c>
      <c r="L53" s="11" t="str">
        <f t="shared" si="22"/>
        <v/>
      </c>
      <c r="M53" s="9" t="str">
        <f t="shared" si="23"/>
        <v/>
      </c>
      <c r="N53" s="10" t="str">
        <f t="shared" si="23"/>
        <v/>
      </c>
      <c r="O53" s="10" t="str">
        <f t="shared" si="23"/>
        <v/>
      </c>
      <c r="P53" s="11" t="str">
        <f t="shared" si="23"/>
        <v/>
      </c>
      <c r="Q53" s="9" t="str">
        <f t="shared" si="24"/>
        <v>■</v>
      </c>
      <c r="R53" s="10" t="str">
        <f t="shared" si="24"/>
        <v>■</v>
      </c>
      <c r="S53" s="10" t="str">
        <f t="shared" si="24"/>
        <v>■</v>
      </c>
      <c r="T53" s="11" t="str">
        <f t="shared" si="24"/>
        <v>■</v>
      </c>
      <c r="U53" s="9" t="str">
        <f t="shared" si="21"/>
        <v>■</v>
      </c>
      <c r="V53" s="10" t="str">
        <f t="shared" si="21"/>
        <v>■</v>
      </c>
      <c r="W53" s="10" t="str">
        <f t="shared" si="21"/>
        <v>■</v>
      </c>
      <c r="X53" s="11" t="str">
        <f t="shared" si="21"/>
        <v>■</v>
      </c>
      <c r="Y53" s="9" t="str">
        <f t="shared" si="21"/>
        <v>■</v>
      </c>
      <c r="Z53" s="10" t="str">
        <f t="shared" si="21"/>
        <v>■</v>
      </c>
      <c r="AA53" s="10" t="str">
        <f t="shared" si="21"/>
        <v>■</v>
      </c>
      <c r="AB53" s="11" t="str">
        <f t="shared" si="21"/>
        <v>■</v>
      </c>
      <c r="AC53" s="9" t="str">
        <f t="shared" si="21"/>
        <v>■</v>
      </c>
      <c r="AD53" s="10" t="str">
        <f t="shared" si="21"/>
        <v>■</v>
      </c>
      <c r="AE53" s="10" t="str">
        <f t="shared" si="21"/>
        <v>■</v>
      </c>
      <c r="AF53" s="11" t="str">
        <f t="shared" si="21"/>
        <v>■</v>
      </c>
      <c r="AG53" s="9" t="str">
        <f t="shared" si="25"/>
        <v>■</v>
      </c>
      <c r="AH53" s="10" t="str">
        <f t="shared" si="25"/>
        <v>■</v>
      </c>
      <c r="AI53" s="10" t="str">
        <f t="shared" si="25"/>
        <v>■</v>
      </c>
      <c r="AJ53" s="11" t="str">
        <f t="shared" si="25"/>
        <v>■</v>
      </c>
      <c r="AK53" s="9" t="str">
        <f t="shared" si="25"/>
        <v>■</v>
      </c>
      <c r="AL53" s="10" t="str">
        <f t="shared" si="25"/>
        <v>■</v>
      </c>
      <c r="AM53" s="10" t="str">
        <f t="shared" si="25"/>
        <v>■</v>
      </c>
      <c r="AN53" s="11" t="str">
        <f t="shared" si="25"/>
        <v>■</v>
      </c>
      <c r="AO53" s="9" t="str">
        <f t="shared" si="25"/>
        <v>■</v>
      </c>
      <c r="AP53" s="10" t="str">
        <f t="shared" si="25"/>
        <v>■</v>
      </c>
      <c r="AQ53" s="10" t="str">
        <f t="shared" si="25"/>
        <v>■</v>
      </c>
      <c r="AR53" s="11" t="str">
        <f t="shared" si="25"/>
        <v>■</v>
      </c>
      <c r="AS53" s="9" t="str">
        <f t="shared" si="25"/>
        <v>■</v>
      </c>
      <c r="AT53" s="10" t="str">
        <f t="shared" si="25"/>
        <v>■</v>
      </c>
      <c r="AU53" s="10" t="str">
        <f t="shared" si="25"/>
        <v>■</v>
      </c>
      <c r="AV53" s="11" t="str">
        <f t="shared" si="25"/>
        <v>■</v>
      </c>
      <c r="AW53" s="9" t="str">
        <f t="shared" si="26"/>
        <v>■</v>
      </c>
      <c r="AX53" s="10" t="str">
        <f t="shared" si="26"/>
        <v>■</v>
      </c>
      <c r="AY53" s="10" t="str">
        <f t="shared" si="26"/>
        <v>■</v>
      </c>
      <c r="AZ53" s="11" t="str">
        <f t="shared" si="26"/>
        <v>■</v>
      </c>
      <c r="BA53" s="9" t="str">
        <f t="shared" si="26"/>
        <v>■</v>
      </c>
      <c r="BB53" s="10" t="str">
        <f t="shared" si="26"/>
        <v>■</v>
      </c>
      <c r="BC53" s="10" t="str">
        <f t="shared" si="26"/>
        <v>■</v>
      </c>
      <c r="BD53" s="11" t="str">
        <f t="shared" si="26"/>
        <v>■</v>
      </c>
      <c r="BE53" s="9" t="str">
        <f t="shared" si="26"/>
        <v>■</v>
      </c>
      <c r="BF53" s="10" t="str">
        <f t="shared" si="26"/>
        <v>■</v>
      </c>
      <c r="BG53" s="10" t="str">
        <f t="shared" si="26"/>
        <v>■</v>
      </c>
      <c r="BH53" s="11" t="str">
        <f t="shared" si="26"/>
        <v>■</v>
      </c>
      <c r="BI53" s="9" t="str">
        <f t="shared" si="26"/>
        <v>■</v>
      </c>
      <c r="BJ53" s="10" t="str">
        <f t="shared" si="26"/>
        <v>■</v>
      </c>
      <c r="BK53" s="10" t="str">
        <f t="shared" si="26"/>
        <v>■</v>
      </c>
      <c r="BL53" s="11" t="str">
        <f t="shared" si="26"/>
        <v>■</v>
      </c>
      <c r="BM53" s="9" t="str">
        <f t="shared" si="27"/>
        <v>■</v>
      </c>
      <c r="BN53" s="10" t="str">
        <f t="shared" si="27"/>
        <v>■</v>
      </c>
      <c r="BO53" s="10" t="str">
        <f t="shared" si="27"/>
        <v>■</v>
      </c>
      <c r="BP53" s="11" t="str">
        <f t="shared" si="27"/>
        <v>■</v>
      </c>
      <c r="BQ53" s="9" t="str">
        <f t="shared" si="27"/>
        <v/>
      </c>
      <c r="BR53" s="10" t="str">
        <f t="shared" si="27"/>
        <v/>
      </c>
      <c r="BS53" s="10" t="str">
        <f t="shared" si="27"/>
        <v/>
      </c>
      <c r="BT53" s="11" t="str">
        <f t="shared" si="27"/>
        <v/>
      </c>
      <c r="BU53" s="9" t="str">
        <f t="shared" si="27"/>
        <v/>
      </c>
      <c r="BV53" s="10" t="str">
        <f t="shared" si="27"/>
        <v/>
      </c>
      <c r="BW53" s="10" t="str">
        <f t="shared" si="27"/>
        <v/>
      </c>
      <c r="BX53" s="11" t="str">
        <f t="shared" si="27"/>
        <v/>
      </c>
      <c r="BZ53" s="25"/>
      <c r="CA53" s="26"/>
      <c r="CB53" s="4">
        <f>IF(D53="","",VLOOKUP(C49&amp;CB$4,希望シフト!$B$4:$AM$35,$CE53,0))</f>
        <v>900</v>
      </c>
      <c r="CC53" s="5">
        <f>IF(D53="","",VLOOKUP(C49&amp;CC$4,希望シフト!$B$4:$AM$35,$CE53,0))</f>
        <v>2200</v>
      </c>
      <c r="CE53" s="6">
        <f>MATCH(D53,希望シフト!$B$3:$AM$3,0)</f>
        <v>7</v>
      </c>
    </row>
    <row r="54" spans="2:83">
      <c r="B54" s="1" t="str">
        <f>$C49&amp;"-"&amp;C54</f>
        <v>45811-4</v>
      </c>
      <c r="C54" s="3">
        <v>4</v>
      </c>
      <c r="D54" s="2" t="str">
        <f>HLOOKUP(C54,集計シート!$B$2:$V$35,B50,0)</f>
        <v>11太郎</v>
      </c>
      <c r="E54" s="9" t="str">
        <f t="shared" si="21"/>
        <v/>
      </c>
      <c r="F54" s="10" t="str">
        <f t="shared" si="21"/>
        <v/>
      </c>
      <c r="G54" s="10" t="str">
        <f t="shared" si="21"/>
        <v/>
      </c>
      <c r="H54" s="11" t="str">
        <f t="shared" si="21"/>
        <v/>
      </c>
      <c r="I54" s="9" t="str">
        <f t="shared" si="22"/>
        <v/>
      </c>
      <c r="J54" s="10" t="str">
        <f t="shared" si="22"/>
        <v/>
      </c>
      <c r="K54" s="10" t="str">
        <f t="shared" si="22"/>
        <v/>
      </c>
      <c r="L54" s="11" t="str">
        <f t="shared" si="22"/>
        <v/>
      </c>
      <c r="M54" s="9" t="str">
        <f t="shared" si="23"/>
        <v/>
      </c>
      <c r="N54" s="10" t="str">
        <f t="shared" si="23"/>
        <v/>
      </c>
      <c r="O54" s="10" t="str">
        <f t="shared" si="23"/>
        <v/>
      </c>
      <c r="P54" s="11" t="str">
        <f t="shared" si="23"/>
        <v/>
      </c>
      <c r="Q54" s="9" t="str">
        <f t="shared" si="24"/>
        <v/>
      </c>
      <c r="R54" s="10" t="str">
        <f t="shared" si="24"/>
        <v/>
      </c>
      <c r="S54" s="10" t="str">
        <f t="shared" si="24"/>
        <v/>
      </c>
      <c r="T54" s="11" t="str">
        <f t="shared" si="24"/>
        <v/>
      </c>
      <c r="U54" s="9" t="str">
        <f t="shared" si="21"/>
        <v/>
      </c>
      <c r="V54" s="10" t="str">
        <f t="shared" si="21"/>
        <v/>
      </c>
      <c r="W54" s="10" t="str">
        <f t="shared" si="21"/>
        <v/>
      </c>
      <c r="X54" s="11" t="str">
        <f t="shared" si="21"/>
        <v/>
      </c>
      <c r="Y54" s="9" t="str">
        <f t="shared" si="21"/>
        <v/>
      </c>
      <c r="Z54" s="10" t="str">
        <f t="shared" si="21"/>
        <v/>
      </c>
      <c r="AA54" s="10" t="str">
        <f t="shared" si="21"/>
        <v/>
      </c>
      <c r="AB54" s="11" t="str">
        <f t="shared" si="21"/>
        <v/>
      </c>
      <c r="AC54" s="9" t="str">
        <f t="shared" si="21"/>
        <v/>
      </c>
      <c r="AD54" s="10" t="str">
        <f t="shared" si="21"/>
        <v/>
      </c>
      <c r="AE54" s="10" t="str">
        <f t="shared" si="21"/>
        <v/>
      </c>
      <c r="AF54" s="11" t="str">
        <f t="shared" si="21"/>
        <v/>
      </c>
      <c r="AG54" s="9" t="str">
        <f t="shared" si="25"/>
        <v/>
      </c>
      <c r="AH54" s="10" t="str">
        <f t="shared" si="25"/>
        <v/>
      </c>
      <c r="AI54" s="10" t="str">
        <f t="shared" si="25"/>
        <v/>
      </c>
      <c r="AJ54" s="11" t="str">
        <f t="shared" si="25"/>
        <v/>
      </c>
      <c r="AK54" s="9" t="str">
        <f t="shared" si="25"/>
        <v/>
      </c>
      <c r="AL54" s="10" t="str">
        <f t="shared" si="25"/>
        <v/>
      </c>
      <c r="AM54" s="10" t="str">
        <f t="shared" si="25"/>
        <v/>
      </c>
      <c r="AN54" s="11" t="str">
        <f t="shared" si="25"/>
        <v/>
      </c>
      <c r="AO54" s="9" t="str">
        <f t="shared" si="25"/>
        <v/>
      </c>
      <c r="AP54" s="10" t="str">
        <f t="shared" si="25"/>
        <v/>
      </c>
      <c r="AQ54" s="10" t="str">
        <f t="shared" si="25"/>
        <v/>
      </c>
      <c r="AR54" s="11" t="str">
        <f t="shared" si="25"/>
        <v/>
      </c>
      <c r="AS54" s="9" t="str">
        <f t="shared" si="25"/>
        <v/>
      </c>
      <c r="AT54" s="10" t="str">
        <f t="shared" si="25"/>
        <v/>
      </c>
      <c r="AU54" s="10" t="str">
        <f t="shared" si="25"/>
        <v/>
      </c>
      <c r="AV54" s="11" t="str">
        <f t="shared" si="25"/>
        <v/>
      </c>
      <c r="AW54" s="9" t="str">
        <f t="shared" si="26"/>
        <v>■</v>
      </c>
      <c r="AX54" s="10" t="str">
        <f t="shared" si="26"/>
        <v>■</v>
      </c>
      <c r="AY54" s="10" t="str">
        <f t="shared" si="26"/>
        <v>■</v>
      </c>
      <c r="AZ54" s="11" t="str">
        <f t="shared" si="26"/>
        <v>■</v>
      </c>
      <c r="BA54" s="9" t="str">
        <f t="shared" si="26"/>
        <v>■</v>
      </c>
      <c r="BB54" s="10" t="str">
        <f t="shared" si="26"/>
        <v>■</v>
      </c>
      <c r="BC54" s="10" t="str">
        <f t="shared" si="26"/>
        <v>■</v>
      </c>
      <c r="BD54" s="11" t="str">
        <f t="shared" si="26"/>
        <v>■</v>
      </c>
      <c r="BE54" s="9" t="str">
        <f t="shared" si="26"/>
        <v>■</v>
      </c>
      <c r="BF54" s="10" t="str">
        <f t="shared" si="26"/>
        <v>■</v>
      </c>
      <c r="BG54" s="10" t="str">
        <f t="shared" si="26"/>
        <v>■</v>
      </c>
      <c r="BH54" s="11" t="str">
        <f t="shared" si="26"/>
        <v>■</v>
      </c>
      <c r="BI54" s="9" t="str">
        <f t="shared" si="26"/>
        <v>■</v>
      </c>
      <c r="BJ54" s="10" t="str">
        <f t="shared" si="26"/>
        <v>■</v>
      </c>
      <c r="BK54" s="10" t="str">
        <f t="shared" si="26"/>
        <v>■</v>
      </c>
      <c r="BL54" s="11" t="str">
        <f t="shared" si="26"/>
        <v>■</v>
      </c>
      <c r="BM54" s="9" t="str">
        <f t="shared" si="27"/>
        <v/>
      </c>
      <c r="BN54" s="10" t="str">
        <f t="shared" si="27"/>
        <v/>
      </c>
      <c r="BO54" s="10" t="str">
        <f t="shared" si="27"/>
        <v/>
      </c>
      <c r="BP54" s="11" t="str">
        <f t="shared" si="27"/>
        <v/>
      </c>
      <c r="BQ54" s="9" t="str">
        <f t="shared" si="27"/>
        <v/>
      </c>
      <c r="BR54" s="10" t="str">
        <f t="shared" si="27"/>
        <v/>
      </c>
      <c r="BS54" s="10" t="str">
        <f t="shared" si="27"/>
        <v/>
      </c>
      <c r="BT54" s="11" t="str">
        <f t="shared" si="27"/>
        <v/>
      </c>
      <c r="BU54" s="9" t="str">
        <f t="shared" si="27"/>
        <v/>
      </c>
      <c r="BV54" s="10" t="str">
        <f t="shared" si="27"/>
        <v/>
      </c>
      <c r="BW54" s="10" t="str">
        <f t="shared" si="27"/>
        <v/>
      </c>
      <c r="BX54" s="11" t="str">
        <f t="shared" si="27"/>
        <v/>
      </c>
      <c r="BZ54" s="25">
        <v>1600</v>
      </c>
      <c r="CA54" s="26">
        <v>2300</v>
      </c>
      <c r="CB54" s="4">
        <f>IF(D54="","",VLOOKUP(C49&amp;CB$4,希望シフト!$B$4:$AM$35,$CE54,0))</f>
        <v>1700</v>
      </c>
      <c r="CC54" s="5">
        <f>IF(D54="","",VLOOKUP(C49&amp;CC$4,希望シフト!$B$4:$AM$35,$CE54,0))</f>
        <v>2100</v>
      </c>
      <c r="CE54" s="6">
        <f>MATCH(D54,希望シフト!$B$3:$AM$3,0)</f>
        <v>14</v>
      </c>
    </row>
    <row r="55" spans="2:83">
      <c r="B55" s="1" t="str">
        <f>$C49&amp;"-"&amp;C55</f>
        <v>45811-5</v>
      </c>
      <c r="C55" s="3">
        <v>5</v>
      </c>
      <c r="D55" s="2" t="str">
        <f>HLOOKUP(C55,集計シート!$B$2:$V$35,B50,0)</f>
        <v>17太郎</v>
      </c>
      <c r="E55" s="9" t="str">
        <f t="shared" si="21"/>
        <v/>
      </c>
      <c r="F55" s="10" t="str">
        <f t="shared" si="21"/>
        <v/>
      </c>
      <c r="G55" s="10" t="str">
        <f t="shared" si="21"/>
        <v/>
      </c>
      <c r="H55" s="11" t="str">
        <f t="shared" si="21"/>
        <v/>
      </c>
      <c r="I55" s="9" t="str">
        <f t="shared" si="22"/>
        <v/>
      </c>
      <c r="J55" s="10" t="str">
        <f t="shared" si="22"/>
        <v/>
      </c>
      <c r="K55" s="10" t="str">
        <f t="shared" si="22"/>
        <v/>
      </c>
      <c r="L55" s="11" t="str">
        <f t="shared" si="22"/>
        <v/>
      </c>
      <c r="M55" s="9" t="str">
        <f t="shared" si="23"/>
        <v/>
      </c>
      <c r="N55" s="10" t="str">
        <f t="shared" si="23"/>
        <v/>
      </c>
      <c r="O55" s="10" t="str">
        <f t="shared" si="23"/>
        <v/>
      </c>
      <c r="P55" s="11" t="str">
        <f t="shared" si="23"/>
        <v/>
      </c>
      <c r="Q55" s="9" t="str">
        <f t="shared" si="24"/>
        <v/>
      </c>
      <c r="R55" s="10" t="str">
        <f t="shared" si="24"/>
        <v/>
      </c>
      <c r="S55" s="10" t="str">
        <f t="shared" si="24"/>
        <v/>
      </c>
      <c r="T55" s="11" t="str">
        <f t="shared" si="24"/>
        <v/>
      </c>
      <c r="U55" s="9" t="str">
        <f t="shared" si="21"/>
        <v/>
      </c>
      <c r="V55" s="10" t="str">
        <f t="shared" si="21"/>
        <v/>
      </c>
      <c r="W55" s="10" t="str">
        <f t="shared" si="21"/>
        <v/>
      </c>
      <c r="X55" s="11" t="str">
        <f t="shared" si="21"/>
        <v/>
      </c>
      <c r="Y55" s="9" t="str">
        <f t="shared" si="21"/>
        <v/>
      </c>
      <c r="Z55" s="10" t="str">
        <f t="shared" si="21"/>
        <v/>
      </c>
      <c r="AA55" s="10" t="str">
        <f t="shared" si="21"/>
        <v/>
      </c>
      <c r="AB55" s="11" t="str">
        <f t="shared" si="21"/>
        <v/>
      </c>
      <c r="AC55" s="9" t="str">
        <f t="shared" si="21"/>
        <v/>
      </c>
      <c r="AD55" s="10" t="str">
        <f t="shared" si="21"/>
        <v/>
      </c>
      <c r="AE55" s="10" t="str">
        <f t="shared" si="21"/>
        <v/>
      </c>
      <c r="AF55" s="11" t="str">
        <f t="shared" si="21"/>
        <v/>
      </c>
      <c r="AG55" s="9" t="str">
        <f t="shared" si="25"/>
        <v/>
      </c>
      <c r="AH55" s="10" t="str">
        <f t="shared" si="25"/>
        <v/>
      </c>
      <c r="AI55" s="10" t="str">
        <f t="shared" si="25"/>
        <v/>
      </c>
      <c r="AJ55" s="11" t="str">
        <f t="shared" si="25"/>
        <v/>
      </c>
      <c r="AK55" s="9" t="str">
        <f t="shared" si="25"/>
        <v/>
      </c>
      <c r="AL55" s="10" t="str">
        <f t="shared" si="25"/>
        <v/>
      </c>
      <c r="AM55" s="10" t="str">
        <f t="shared" si="25"/>
        <v/>
      </c>
      <c r="AN55" s="11" t="str">
        <f t="shared" si="25"/>
        <v/>
      </c>
      <c r="AO55" s="9" t="str">
        <f t="shared" si="25"/>
        <v/>
      </c>
      <c r="AP55" s="10" t="str">
        <f t="shared" si="25"/>
        <v/>
      </c>
      <c r="AQ55" s="10" t="str">
        <f t="shared" si="25"/>
        <v/>
      </c>
      <c r="AR55" s="11" t="str">
        <f t="shared" si="25"/>
        <v/>
      </c>
      <c r="AS55" s="9" t="str">
        <f t="shared" si="25"/>
        <v/>
      </c>
      <c r="AT55" s="10" t="str">
        <f t="shared" si="25"/>
        <v/>
      </c>
      <c r="AU55" s="10" t="str">
        <f t="shared" si="25"/>
        <v/>
      </c>
      <c r="AV55" s="11" t="str">
        <f t="shared" si="25"/>
        <v/>
      </c>
      <c r="AW55" s="9" t="str">
        <f t="shared" si="26"/>
        <v>■</v>
      </c>
      <c r="AX55" s="10" t="str">
        <f t="shared" si="26"/>
        <v>■</v>
      </c>
      <c r="AY55" s="10" t="str">
        <f t="shared" si="26"/>
        <v>■</v>
      </c>
      <c r="AZ55" s="11" t="str">
        <f t="shared" si="26"/>
        <v>■</v>
      </c>
      <c r="BA55" s="9" t="str">
        <f t="shared" si="26"/>
        <v>■</v>
      </c>
      <c r="BB55" s="10" t="str">
        <f t="shared" si="26"/>
        <v>■</v>
      </c>
      <c r="BC55" s="10" t="str">
        <f t="shared" si="26"/>
        <v>■</v>
      </c>
      <c r="BD55" s="11" t="str">
        <f t="shared" si="26"/>
        <v>■</v>
      </c>
      <c r="BE55" s="9" t="str">
        <f t="shared" si="26"/>
        <v>■</v>
      </c>
      <c r="BF55" s="10" t="str">
        <f t="shared" si="26"/>
        <v>■</v>
      </c>
      <c r="BG55" s="10" t="str">
        <f t="shared" si="26"/>
        <v>■</v>
      </c>
      <c r="BH55" s="11" t="str">
        <f t="shared" si="26"/>
        <v>■</v>
      </c>
      <c r="BI55" s="9" t="str">
        <f t="shared" si="26"/>
        <v>■</v>
      </c>
      <c r="BJ55" s="10" t="str">
        <f t="shared" si="26"/>
        <v>■</v>
      </c>
      <c r="BK55" s="10" t="str">
        <f t="shared" si="26"/>
        <v>■</v>
      </c>
      <c r="BL55" s="11" t="str">
        <f t="shared" si="26"/>
        <v>■</v>
      </c>
      <c r="BM55" s="9" t="str">
        <f t="shared" si="27"/>
        <v/>
      </c>
      <c r="BN55" s="10" t="str">
        <f t="shared" si="27"/>
        <v/>
      </c>
      <c r="BO55" s="10" t="str">
        <f t="shared" si="27"/>
        <v/>
      </c>
      <c r="BP55" s="11" t="str">
        <f t="shared" si="27"/>
        <v/>
      </c>
      <c r="BQ55" s="9" t="str">
        <f t="shared" si="27"/>
        <v/>
      </c>
      <c r="BR55" s="10" t="str">
        <f t="shared" si="27"/>
        <v/>
      </c>
      <c r="BS55" s="10" t="str">
        <f t="shared" si="27"/>
        <v/>
      </c>
      <c r="BT55" s="11" t="str">
        <f t="shared" si="27"/>
        <v/>
      </c>
      <c r="BU55" s="9" t="str">
        <f t="shared" si="27"/>
        <v/>
      </c>
      <c r="BV55" s="10" t="str">
        <f t="shared" si="27"/>
        <v/>
      </c>
      <c r="BW55" s="10" t="str">
        <f t="shared" si="27"/>
        <v/>
      </c>
      <c r="BX55" s="11" t="str">
        <f t="shared" si="27"/>
        <v/>
      </c>
      <c r="BZ55" s="25"/>
      <c r="CA55" s="26"/>
      <c r="CB55" s="4">
        <f>IF(D55="","",VLOOKUP(C49&amp;CB$4,希望シフト!$B$4:$AM$35,$CE55,0))</f>
        <v>1700</v>
      </c>
      <c r="CC55" s="5">
        <f>IF(D55="","",VLOOKUP(C49&amp;CC$4,希望シフト!$B$4:$AM$35,$CE55,0))</f>
        <v>2100</v>
      </c>
      <c r="CE55" s="6">
        <f>MATCH(D55,希望シフト!$B$3:$AM$3,0)</f>
        <v>20</v>
      </c>
    </row>
    <row r="56" spans="2:83">
      <c r="B56" s="1" t="str">
        <f>$C49&amp;"-"&amp;C56</f>
        <v>45811-6</v>
      </c>
      <c r="C56" s="3">
        <v>6</v>
      </c>
      <c r="D56" s="2" t="str">
        <f>HLOOKUP(C56,集計シート!$B$2:$V$35,B50,0)</f>
        <v>32太郎</v>
      </c>
      <c r="E56" s="9" t="str">
        <f t="shared" si="21"/>
        <v/>
      </c>
      <c r="F56" s="10" t="str">
        <f t="shared" si="21"/>
        <v/>
      </c>
      <c r="G56" s="10" t="str">
        <f t="shared" si="21"/>
        <v/>
      </c>
      <c r="H56" s="11" t="str">
        <f t="shared" si="21"/>
        <v/>
      </c>
      <c r="I56" s="9" t="str">
        <f t="shared" si="22"/>
        <v/>
      </c>
      <c r="J56" s="10" t="str">
        <f t="shared" si="22"/>
        <v/>
      </c>
      <c r="K56" s="10" t="str">
        <f t="shared" si="22"/>
        <v/>
      </c>
      <c r="L56" s="11" t="str">
        <f t="shared" si="22"/>
        <v/>
      </c>
      <c r="M56" s="9" t="str">
        <f t="shared" si="23"/>
        <v/>
      </c>
      <c r="N56" s="10" t="str">
        <f t="shared" si="23"/>
        <v/>
      </c>
      <c r="O56" s="10" t="str">
        <f t="shared" si="23"/>
        <v/>
      </c>
      <c r="P56" s="11" t="str">
        <f t="shared" si="23"/>
        <v/>
      </c>
      <c r="Q56" s="9" t="str">
        <f t="shared" si="24"/>
        <v/>
      </c>
      <c r="R56" s="10" t="str">
        <f t="shared" si="24"/>
        <v/>
      </c>
      <c r="S56" s="10" t="str">
        <f t="shared" si="24"/>
        <v/>
      </c>
      <c r="T56" s="11" t="str">
        <f t="shared" si="24"/>
        <v/>
      </c>
      <c r="U56" s="9" t="str">
        <f t="shared" si="21"/>
        <v/>
      </c>
      <c r="V56" s="10" t="str">
        <f t="shared" si="21"/>
        <v/>
      </c>
      <c r="W56" s="10" t="str">
        <f t="shared" si="21"/>
        <v/>
      </c>
      <c r="X56" s="11" t="str">
        <f t="shared" si="21"/>
        <v/>
      </c>
      <c r="Y56" s="9" t="str">
        <f t="shared" si="21"/>
        <v/>
      </c>
      <c r="Z56" s="10" t="str">
        <f t="shared" si="21"/>
        <v/>
      </c>
      <c r="AA56" s="10" t="str">
        <f t="shared" si="21"/>
        <v/>
      </c>
      <c r="AB56" s="11" t="str">
        <f t="shared" si="21"/>
        <v/>
      </c>
      <c r="AC56" s="9" t="str">
        <f t="shared" si="21"/>
        <v/>
      </c>
      <c r="AD56" s="10" t="str">
        <f t="shared" si="21"/>
        <v/>
      </c>
      <c r="AE56" s="10" t="str">
        <f t="shared" si="21"/>
        <v/>
      </c>
      <c r="AF56" s="11" t="str">
        <f t="shared" si="21"/>
        <v/>
      </c>
      <c r="AG56" s="9" t="str">
        <f t="shared" si="25"/>
        <v/>
      </c>
      <c r="AH56" s="10" t="str">
        <f t="shared" si="25"/>
        <v/>
      </c>
      <c r="AI56" s="10" t="str">
        <f t="shared" si="25"/>
        <v/>
      </c>
      <c r="AJ56" s="11" t="str">
        <f t="shared" si="25"/>
        <v/>
      </c>
      <c r="AK56" s="9" t="str">
        <f t="shared" si="25"/>
        <v/>
      </c>
      <c r="AL56" s="10" t="str">
        <f t="shared" si="25"/>
        <v/>
      </c>
      <c r="AM56" s="10" t="str">
        <f t="shared" si="25"/>
        <v/>
      </c>
      <c r="AN56" s="11" t="str">
        <f t="shared" si="25"/>
        <v/>
      </c>
      <c r="AO56" s="9" t="str">
        <f t="shared" si="25"/>
        <v/>
      </c>
      <c r="AP56" s="10" t="str">
        <f t="shared" si="25"/>
        <v/>
      </c>
      <c r="AQ56" s="10" t="str">
        <f t="shared" si="25"/>
        <v/>
      </c>
      <c r="AR56" s="11" t="str">
        <f t="shared" si="25"/>
        <v/>
      </c>
      <c r="AS56" s="9" t="str">
        <f t="shared" si="25"/>
        <v/>
      </c>
      <c r="AT56" s="10" t="str">
        <f t="shared" si="25"/>
        <v/>
      </c>
      <c r="AU56" s="10" t="str">
        <f t="shared" si="25"/>
        <v/>
      </c>
      <c r="AV56" s="11" t="str">
        <f t="shared" si="25"/>
        <v/>
      </c>
      <c r="AW56" s="9" t="str">
        <f t="shared" si="26"/>
        <v>■</v>
      </c>
      <c r="AX56" s="10" t="str">
        <f t="shared" si="26"/>
        <v>■</v>
      </c>
      <c r="AY56" s="10" t="str">
        <f t="shared" si="26"/>
        <v>■</v>
      </c>
      <c r="AZ56" s="11" t="str">
        <f t="shared" si="26"/>
        <v>■</v>
      </c>
      <c r="BA56" s="9" t="str">
        <f t="shared" si="26"/>
        <v>■</v>
      </c>
      <c r="BB56" s="10" t="str">
        <f t="shared" si="26"/>
        <v>■</v>
      </c>
      <c r="BC56" s="10" t="str">
        <f t="shared" si="26"/>
        <v>■</v>
      </c>
      <c r="BD56" s="11" t="str">
        <f t="shared" si="26"/>
        <v>■</v>
      </c>
      <c r="BE56" s="9" t="str">
        <f t="shared" si="26"/>
        <v>■</v>
      </c>
      <c r="BF56" s="10" t="str">
        <f t="shared" si="26"/>
        <v>■</v>
      </c>
      <c r="BG56" s="10" t="str">
        <f t="shared" si="26"/>
        <v>■</v>
      </c>
      <c r="BH56" s="11" t="str">
        <f t="shared" si="26"/>
        <v>■</v>
      </c>
      <c r="BI56" s="9" t="str">
        <f t="shared" si="26"/>
        <v>■</v>
      </c>
      <c r="BJ56" s="10" t="str">
        <f t="shared" si="26"/>
        <v>■</v>
      </c>
      <c r="BK56" s="10" t="str">
        <f t="shared" si="26"/>
        <v>■</v>
      </c>
      <c r="BL56" s="11" t="str">
        <f t="shared" si="26"/>
        <v>■</v>
      </c>
      <c r="BM56" s="9" t="str">
        <f t="shared" si="27"/>
        <v/>
      </c>
      <c r="BN56" s="10" t="str">
        <f t="shared" si="27"/>
        <v/>
      </c>
      <c r="BO56" s="10" t="str">
        <f t="shared" si="27"/>
        <v/>
      </c>
      <c r="BP56" s="11" t="str">
        <f t="shared" si="27"/>
        <v/>
      </c>
      <c r="BQ56" s="9" t="str">
        <f t="shared" si="27"/>
        <v/>
      </c>
      <c r="BR56" s="10" t="str">
        <f t="shared" si="27"/>
        <v/>
      </c>
      <c r="BS56" s="10" t="str">
        <f t="shared" si="27"/>
        <v/>
      </c>
      <c r="BT56" s="11" t="str">
        <f t="shared" si="27"/>
        <v/>
      </c>
      <c r="BU56" s="9" t="str">
        <f t="shared" si="27"/>
        <v/>
      </c>
      <c r="BV56" s="10" t="str">
        <f t="shared" si="27"/>
        <v/>
      </c>
      <c r="BW56" s="10" t="str">
        <f t="shared" si="27"/>
        <v/>
      </c>
      <c r="BX56" s="11" t="str">
        <f t="shared" si="27"/>
        <v/>
      </c>
      <c r="BZ56" s="25"/>
      <c r="CA56" s="26"/>
      <c r="CB56" s="4">
        <f>IF(D56="","",VLOOKUP(C49&amp;CB$4,希望シフト!$B$4:$AM$35,$CE56,0))</f>
        <v>1700</v>
      </c>
      <c r="CC56" s="5">
        <f>IF(D56="","",VLOOKUP(C49&amp;CC$4,希望シフト!$B$4:$AM$35,$CE56,0))</f>
        <v>2100</v>
      </c>
      <c r="CE56" s="6">
        <f>MATCH(D56,希望シフト!$B$3:$AM$3,0)</f>
        <v>35</v>
      </c>
    </row>
    <row r="57" spans="2:83">
      <c r="B57" s="1" t="str">
        <f>$C49&amp;"-"&amp;C57</f>
        <v>45811-7</v>
      </c>
      <c r="C57" s="3">
        <v>7</v>
      </c>
      <c r="D57" s="2" t="str">
        <f>HLOOKUP(C57,集計シート!$B$2:$V$35,B50,0)</f>
        <v/>
      </c>
      <c r="E57" s="9" t="str">
        <f t="shared" si="21"/>
        <v/>
      </c>
      <c r="F57" s="10" t="str">
        <f t="shared" si="21"/>
        <v/>
      </c>
      <c r="G57" s="10" t="str">
        <f t="shared" si="21"/>
        <v/>
      </c>
      <c r="H57" s="11" t="str">
        <f t="shared" si="21"/>
        <v/>
      </c>
      <c r="I57" s="9" t="str">
        <f t="shared" si="22"/>
        <v/>
      </c>
      <c r="J57" s="10" t="str">
        <f t="shared" si="22"/>
        <v/>
      </c>
      <c r="K57" s="10" t="str">
        <f t="shared" si="22"/>
        <v/>
      </c>
      <c r="L57" s="11" t="str">
        <f t="shared" si="22"/>
        <v/>
      </c>
      <c r="M57" s="9" t="str">
        <f t="shared" si="23"/>
        <v/>
      </c>
      <c r="N57" s="10" t="str">
        <f t="shared" si="23"/>
        <v/>
      </c>
      <c r="O57" s="10" t="str">
        <f t="shared" si="23"/>
        <v/>
      </c>
      <c r="P57" s="11" t="str">
        <f t="shared" si="23"/>
        <v/>
      </c>
      <c r="Q57" s="9" t="str">
        <f t="shared" si="24"/>
        <v/>
      </c>
      <c r="R57" s="10" t="str">
        <f t="shared" si="24"/>
        <v/>
      </c>
      <c r="S57" s="10" t="str">
        <f t="shared" si="24"/>
        <v/>
      </c>
      <c r="T57" s="11" t="str">
        <f t="shared" si="24"/>
        <v/>
      </c>
      <c r="U57" s="9" t="str">
        <f t="shared" si="21"/>
        <v/>
      </c>
      <c r="V57" s="10" t="str">
        <f t="shared" si="21"/>
        <v/>
      </c>
      <c r="W57" s="10" t="str">
        <f t="shared" si="21"/>
        <v/>
      </c>
      <c r="X57" s="11" t="str">
        <f t="shared" si="21"/>
        <v/>
      </c>
      <c r="Y57" s="9" t="str">
        <f t="shared" si="21"/>
        <v/>
      </c>
      <c r="Z57" s="10" t="str">
        <f t="shared" si="21"/>
        <v/>
      </c>
      <c r="AA57" s="10" t="str">
        <f t="shared" si="21"/>
        <v/>
      </c>
      <c r="AB57" s="11" t="str">
        <f t="shared" si="21"/>
        <v/>
      </c>
      <c r="AC57" s="9" t="str">
        <f t="shared" si="21"/>
        <v/>
      </c>
      <c r="AD57" s="10" t="str">
        <f t="shared" si="21"/>
        <v/>
      </c>
      <c r="AE57" s="10" t="str">
        <f t="shared" si="21"/>
        <v/>
      </c>
      <c r="AF57" s="11" t="str">
        <f t="shared" si="21"/>
        <v/>
      </c>
      <c r="AG57" s="9" t="str">
        <f t="shared" si="25"/>
        <v/>
      </c>
      <c r="AH57" s="10" t="str">
        <f t="shared" si="25"/>
        <v/>
      </c>
      <c r="AI57" s="10" t="str">
        <f t="shared" si="25"/>
        <v/>
      </c>
      <c r="AJ57" s="11" t="str">
        <f t="shared" si="25"/>
        <v/>
      </c>
      <c r="AK57" s="9" t="str">
        <f t="shared" si="25"/>
        <v/>
      </c>
      <c r="AL57" s="10" t="str">
        <f t="shared" si="25"/>
        <v/>
      </c>
      <c r="AM57" s="10" t="str">
        <f t="shared" si="25"/>
        <v/>
      </c>
      <c r="AN57" s="11" t="str">
        <f t="shared" si="25"/>
        <v/>
      </c>
      <c r="AO57" s="9" t="str">
        <f t="shared" si="25"/>
        <v/>
      </c>
      <c r="AP57" s="10" t="str">
        <f t="shared" si="25"/>
        <v/>
      </c>
      <c r="AQ57" s="10" t="str">
        <f t="shared" si="25"/>
        <v/>
      </c>
      <c r="AR57" s="11" t="str">
        <f t="shared" si="25"/>
        <v/>
      </c>
      <c r="AS57" s="9" t="str">
        <f t="shared" si="25"/>
        <v/>
      </c>
      <c r="AT57" s="10" t="str">
        <f t="shared" si="25"/>
        <v/>
      </c>
      <c r="AU57" s="10" t="str">
        <f t="shared" si="25"/>
        <v/>
      </c>
      <c r="AV57" s="11" t="str">
        <f t="shared" si="25"/>
        <v/>
      </c>
      <c r="AW57" s="9" t="str">
        <f t="shared" si="26"/>
        <v/>
      </c>
      <c r="AX57" s="10" t="str">
        <f t="shared" si="26"/>
        <v/>
      </c>
      <c r="AY57" s="10" t="str">
        <f t="shared" si="26"/>
        <v/>
      </c>
      <c r="AZ57" s="11" t="str">
        <f t="shared" si="26"/>
        <v/>
      </c>
      <c r="BA57" s="9" t="str">
        <f t="shared" si="26"/>
        <v/>
      </c>
      <c r="BB57" s="10" t="str">
        <f t="shared" si="26"/>
        <v/>
      </c>
      <c r="BC57" s="10" t="str">
        <f t="shared" si="26"/>
        <v/>
      </c>
      <c r="BD57" s="11" t="str">
        <f t="shared" si="26"/>
        <v/>
      </c>
      <c r="BE57" s="9" t="str">
        <f t="shared" si="26"/>
        <v/>
      </c>
      <c r="BF57" s="10" t="str">
        <f t="shared" si="26"/>
        <v/>
      </c>
      <c r="BG57" s="10" t="str">
        <f t="shared" si="26"/>
        <v/>
      </c>
      <c r="BH57" s="11" t="str">
        <f t="shared" si="26"/>
        <v/>
      </c>
      <c r="BI57" s="9" t="str">
        <f t="shared" si="26"/>
        <v/>
      </c>
      <c r="BJ57" s="10" t="str">
        <f t="shared" si="26"/>
        <v/>
      </c>
      <c r="BK57" s="10" t="str">
        <f t="shared" si="26"/>
        <v/>
      </c>
      <c r="BL57" s="11" t="str">
        <f t="shared" si="26"/>
        <v/>
      </c>
      <c r="BM57" s="9" t="str">
        <f t="shared" si="27"/>
        <v/>
      </c>
      <c r="BN57" s="10" t="str">
        <f t="shared" si="27"/>
        <v/>
      </c>
      <c r="BO57" s="10" t="str">
        <f t="shared" si="27"/>
        <v/>
      </c>
      <c r="BP57" s="11" t="str">
        <f t="shared" si="27"/>
        <v/>
      </c>
      <c r="BQ57" s="9" t="str">
        <f t="shared" si="27"/>
        <v/>
      </c>
      <c r="BR57" s="10" t="str">
        <f t="shared" si="27"/>
        <v/>
      </c>
      <c r="BS57" s="10" t="str">
        <f t="shared" si="27"/>
        <v/>
      </c>
      <c r="BT57" s="11" t="str">
        <f t="shared" si="27"/>
        <v/>
      </c>
      <c r="BU57" s="9" t="str">
        <f t="shared" si="27"/>
        <v/>
      </c>
      <c r="BV57" s="10" t="str">
        <f t="shared" si="27"/>
        <v/>
      </c>
      <c r="BW57" s="10" t="str">
        <f t="shared" si="27"/>
        <v/>
      </c>
      <c r="BX57" s="11" t="str">
        <f t="shared" si="27"/>
        <v/>
      </c>
      <c r="BZ57" s="25"/>
      <c r="CA57" s="26"/>
      <c r="CB57" s="4" t="str">
        <f>IF(D57="","",VLOOKUP(C49&amp;CB$4,希望シフト!$B$4:$AM$35,$CE57,0))</f>
        <v/>
      </c>
      <c r="CC57" s="5" t="str">
        <f>IF(D57="","",VLOOKUP(C49&amp;CC$4,希望シフト!$B$4:$AM$35,$CE57,0))</f>
        <v/>
      </c>
      <c r="CE57" s="6" t="e">
        <f>MATCH(D57,希望シフト!$B$3:$AM$3,0)</f>
        <v>#N/A</v>
      </c>
    </row>
    <row r="58" spans="2:83">
      <c r="B58" s="1" t="str">
        <f>$C49&amp;"-"&amp;C58</f>
        <v>45811-8</v>
      </c>
      <c r="C58" s="3">
        <v>8</v>
      </c>
      <c r="D58" s="2" t="str">
        <f>HLOOKUP(C58,集計シート!$B$2:$V$35,B50,0)</f>
        <v/>
      </c>
      <c r="E58" s="9" t="str">
        <f t="shared" si="21"/>
        <v/>
      </c>
      <c r="F58" s="10" t="str">
        <f t="shared" si="21"/>
        <v/>
      </c>
      <c r="G58" s="10" t="str">
        <f t="shared" si="21"/>
        <v/>
      </c>
      <c r="H58" s="11" t="str">
        <f t="shared" si="21"/>
        <v/>
      </c>
      <c r="I58" s="9" t="str">
        <f t="shared" si="22"/>
        <v/>
      </c>
      <c r="J58" s="10" t="str">
        <f t="shared" si="22"/>
        <v/>
      </c>
      <c r="K58" s="10" t="str">
        <f t="shared" si="22"/>
        <v/>
      </c>
      <c r="L58" s="11" t="str">
        <f t="shared" si="22"/>
        <v/>
      </c>
      <c r="M58" s="9" t="str">
        <f t="shared" si="23"/>
        <v/>
      </c>
      <c r="N58" s="10" t="str">
        <f t="shared" si="23"/>
        <v/>
      </c>
      <c r="O58" s="10" t="str">
        <f t="shared" si="23"/>
        <v/>
      </c>
      <c r="P58" s="11" t="str">
        <f t="shared" si="23"/>
        <v/>
      </c>
      <c r="Q58" s="9" t="str">
        <f t="shared" si="24"/>
        <v/>
      </c>
      <c r="R58" s="10" t="str">
        <f t="shared" si="24"/>
        <v/>
      </c>
      <c r="S58" s="10" t="str">
        <f t="shared" si="24"/>
        <v/>
      </c>
      <c r="T58" s="11" t="str">
        <f t="shared" si="24"/>
        <v/>
      </c>
      <c r="U58" s="9" t="str">
        <f t="shared" si="21"/>
        <v/>
      </c>
      <c r="V58" s="10" t="str">
        <f t="shared" si="21"/>
        <v/>
      </c>
      <c r="W58" s="10" t="str">
        <f t="shared" si="21"/>
        <v/>
      </c>
      <c r="X58" s="11" t="str">
        <f t="shared" si="21"/>
        <v/>
      </c>
      <c r="Y58" s="9" t="str">
        <f t="shared" si="21"/>
        <v/>
      </c>
      <c r="Z58" s="10" t="str">
        <f t="shared" si="21"/>
        <v/>
      </c>
      <c r="AA58" s="10" t="str">
        <f t="shared" si="21"/>
        <v/>
      </c>
      <c r="AB58" s="11" t="str">
        <f t="shared" si="21"/>
        <v/>
      </c>
      <c r="AC58" s="9" t="str">
        <f t="shared" si="21"/>
        <v/>
      </c>
      <c r="AD58" s="10" t="str">
        <f t="shared" si="21"/>
        <v/>
      </c>
      <c r="AE58" s="10" t="str">
        <f t="shared" si="21"/>
        <v/>
      </c>
      <c r="AF58" s="11" t="str">
        <f t="shared" si="21"/>
        <v/>
      </c>
      <c r="AG58" s="9" t="str">
        <f t="shared" si="25"/>
        <v/>
      </c>
      <c r="AH58" s="10" t="str">
        <f t="shared" si="25"/>
        <v/>
      </c>
      <c r="AI58" s="10" t="str">
        <f t="shared" si="25"/>
        <v/>
      </c>
      <c r="AJ58" s="11" t="str">
        <f t="shared" si="25"/>
        <v/>
      </c>
      <c r="AK58" s="9" t="str">
        <f t="shared" si="25"/>
        <v/>
      </c>
      <c r="AL58" s="10" t="str">
        <f t="shared" si="25"/>
        <v/>
      </c>
      <c r="AM58" s="10" t="str">
        <f t="shared" si="25"/>
        <v/>
      </c>
      <c r="AN58" s="11" t="str">
        <f t="shared" si="25"/>
        <v/>
      </c>
      <c r="AO58" s="9" t="str">
        <f t="shared" si="25"/>
        <v/>
      </c>
      <c r="AP58" s="10" t="str">
        <f t="shared" si="25"/>
        <v/>
      </c>
      <c r="AQ58" s="10" t="str">
        <f t="shared" si="25"/>
        <v/>
      </c>
      <c r="AR58" s="11" t="str">
        <f t="shared" si="25"/>
        <v/>
      </c>
      <c r="AS58" s="9" t="str">
        <f t="shared" si="25"/>
        <v/>
      </c>
      <c r="AT58" s="10" t="str">
        <f t="shared" si="25"/>
        <v/>
      </c>
      <c r="AU58" s="10" t="str">
        <f t="shared" si="25"/>
        <v/>
      </c>
      <c r="AV58" s="11" t="str">
        <f t="shared" si="25"/>
        <v/>
      </c>
      <c r="AW58" s="9" t="str">
        <f t="shared" si="26"/>
        <v/>
      </c>
      <c r="AX58" s="10" t="str">
        <f t="shared" si="26"/>
        <v/>
      </c>
      <c r="AY58" s="10" t="str">
        <f t="shared" si="26"/>
        <v/>
      </c>
      <c r="AZ58" s="11" t="str">
        <f t="shared" si="26"/>
        <v/>
      </c>
      <c r="BA58" s="9" t="str">
        <f t="shared" si="26"/>
        <v/>
      </c>
      <c r="BB58" s="10" t="str">
        <f t="shared" si="26"/>
        <v/>
      </c>
      <c r="BC58" s="10" t="str">
        <f t="shared" si="26"/>
        <v/>
      </c>
      <c r="BD58" s="11" t="str">
        <f t="shared" si="26"/>
        <v/>
      </c>
      <c r="BE58" s="9" t="str">
        <f t="shared" si="26"/>
        <v/>
      </c>
      <c r="BF58" s="10" t="str">
        <f t="shared" si="26"/>
        <v/>
      </c>
      <c r="BG58" s="10" t="str">
        <f t="shared" si="26"/>
        <v/>
      </c>
      <c r="BH58" s="11" t="str">
        <f t="shared" si="26"/>
        <v/>
      </c>
      <c r="BI58" s="9" t="str">
        <f t="shared" si="26"/>
        <v/>
      </c>
      <c r="BJ58" s="10" t="str">
        <f t="shared" si="26"/>
        <v/>
      </c>
      <c r="BK58" s="10" t="str">
        <f t="shared" si="26"/>
        <v/>
      </c>
      <c r="BL58" s="11" t="str">
        <f t="shared" si="26"/>
        <v/>
      </c>
      <c r="BM58" s="9" t="str">
        <f t="shared" si="27"/>
        <v/>
      </c>
      <c r="BN58" s="10" t="str">
        <f t="shared" si="27"/>
        <v/>
      </c>
      <c r="BO58" s="10" t="str">
        <f t="shared" si="27"/>
        <v/>
      </c>
      <c r="BP58" s="11" t="str">
        <f t="shared" si="27"/>
        <v/>
      </c>
      <c r="BQ58" s="9" t="str">
        <f t="shared" si="27"/>
        <v/>
      </c>
      <c r="BR58" s="10" t="str">
        <f t="shared" si="27"/>
        <v/>
      </c>
      <c r="BS58" s="10" t="str">
        <f t="shared" si="27"/>
        <v/>
      </c>
      <c r="BT58" s="11" t="str">
        <f t="shared" si="27"/>
        <v/>
      </c>
      <c r="BU58" s="9" t="str">
        <f t="shared" si="27"/>
        <v/>
      </c>
      <c r="BV58" s="10" t="str">
        <f t="shared" si="27"/>
        <v/>
      </c>
      <c r="BW58" s="10" t="str">
        <f t="shared" si="27"/>
        <v/>
      </c>
      <c r="BX58" s="11" t="str">
        <f t="shared" si="27"/>
        <v/>
      </c>
      <c r="BZ58" s="25"/>
      <c r="CA58" s="26"/>
      <c r="CB58" s="4" t="str">
        <f>IF(D58="","",VLOOKUP(C49&amp;CB$4,希望シフト!$B$4:$AM$35,$CE58,0))</f>
        <v/>
      </c>
      <c r="CC58" s="5" t="str">
        <f>IF(D58="","",VLOOKUP(C49&amp;CC$4,希望シフト!$B$4:$AM$35,$CE58,0))</f>
        <v/>
      </c>
      <c r="CE58" s="6" t="e">
        <f>MATCH(D58,希望シフト!$B$3:$AM$3,0)</f>
        <v>#N/A</v>
      </c>
    </row>
    <row r="59" spans="2:83">
      <c r="B59" s="1" t="str">
        <f>$C49&amp;"-"&amp;C59</f>
        <v>45811-9</v>
      </c>
      <c r="C59" s="3">
        <v>9</v>
      </c>
      <c r="D59" s="2" t="str">
        <f>HLOOKUP(C59,集計シート!$B$2:$V$35,B50,0)</f>
        <v/>
      </c>
      <c r="E59" s="9" t="str">
        <f t="shared" si="21"/>
        <v/>
      </c>
      <c r="F59" s="10" t="str">
        <f t="shared" si="21"/>
        <v/>
      </c>
      <c r="G59" s="10" t="str">
        <f t="shared" si="21"/>
        <v/>
      </c>
      <c r="H59" s="11" t="str">
        <f t="shared" si="21"/>
        <v/>
      </c>
      <c r="I59" s="9" t="str">
        <f t="shared" si="22"/>
        <v/>
      </c>
      <c r="J59" s="10" t="str">
        <f t="shared" si="22"/>
        <v/>
      </c>
      <c r="K59" s="10" t="str">
        <f t="shared" si="22"/>
        <v/>
      </c>
      <c r="L59" s="11" t="str">
        <f t="shared" si="22"/>
        <v/>
      </c>
      <c r="M59" s="9" t="str">
        <f t="shared" si="23"/>
        <v/>
      </c>
      <c r="N59" s="10" t="str">
        <f t="shared" si="23"/>
        <v/>
      </c>
      <c r="O59" s="10" t="str">
        <f t="shared" si="23"/>
        <v/>
      </c>
      <c r="P59" s="11" t="str">
        <f t="shared" si="23"/>
        <v/>
      </c>
      <c r="Q59" s="9" t="str">
        <f t="shared" si="24"/>
        <v/>
      </c>
      <c r="R59" s="10" t="str">
        <f t="shared" si="24"/>
        <v/>
      </c>
      <c r="S59" s="10" t="str">
        <f t="shared" si="24"/>
        <v/>
      </c>
      <c r="T59" s="11" t="str">
        <f t="shared" si="24"/>
        <v/>
      </c>
      <c r="U59" s="9" t="str">
        <f t="shared" si="21"/>
        <v/>
      </c>
      <c r="V59" s="10" t="str">
        <f t="shared" si="21"/>
        <v/>
      </c>
      <c r="W59" s="10" t="str">
        <f t="shared" si="21"/>
        <v/>
      </c>
      <c r="X59" s="11" t="str">
        <f t="shared" si="21"/>
        <v/>
      </c>
      <c r="Y59" s="9" t="str">
        <f t="shared" si="21"/>
        <v/>
      </c>
      <c r="Z59" s="10" t="str">
        <f t="shared" si="21"/>
        <v/>
      </c>
      <c r="AA59" s="10" t="str">
        <f t="shared" si="21"/>
        <v/>
      </c>
      <c r="AB59" s="11" t="str">
        <f t="shared" si="21"/>
        <v/>
      </c>
      <c r="AC59" s="9" t="str">
        <f t="shared" si="21"/>
        <v/>
      </c>
      <c r="AD59" s="10" t="str">
        <f t="shared" si="21"/>
        <v/>
      </c>
      <c r="AE59" s="10" t="str">
        <f t="shared" si="21"/>
        <v/>
      </c>
      <c r="AF59" s="11" t="str">
        <f t="shared" si="21"/>
        <v/>
      </c>
      <c r="AG59" s="9" t="str">
        <f t="shared" si="25"/>
        <v/>
      </c>
      <c r="AH59" s="10" t="str">
        <f t="shared" si="25"/>
        <v/>
      </c>
      <c r="AI59" s="10" t="str">
        <f t="shared" si="25"/>
        <v/>
      </c>
      <c r="AJ59" s="11" t="str">
        <f t="shared" si="25"/>
        <v/>
      </c>
      <c r="AK59" s="9" t="str">
        <f t="shared" si="25"/>
        <v/>
      </c>
      <c r="AL59" s="10" t="str">
        <f t="shared" si="25"/>
        <v/>
      </c>
      <c r="AM59" s="10" t="str">
        <f t="shared" si="25"/>
        <v/>
      </c>
      <c r="AN59" s="11" t="str">
        <f t="shared" si="25"/>
        <v/>
      </c>
      <c r="AO59" s="9" t="str">
        <f t="shared" si="25"/>
        <v/>
      </c>
      <c r="AP59" s="10" t="str">
        <f t="shared" si="25"/>
        <v/>
      </c>
      <c r="AQ59" s="10" t="str">
        <f t="shared" si="25"/>
        <v/>
      </c>
      <c r="AR59" s="11" t="str">
        <f t="shared" si="25"/>
        <v/>
      </c>
      <c r="AS59" s="9" t="str">
        <f t="shared" si="25"/>
        <v/>
      </c>
      <c r="AT59" s="10" t="str">
        <f t="shared" si="25"/>
        <v/>
      </c>
      <c r="AU59" s="10" t="str">
        <f t="shared" si="25"/>
        <v/>
      </c>
      <c r="AV59" s="11" t="str">
        <f t="shared" si="25"/>
        <v/>
      </c>
      <c r="AW59" s="9" t="str">
        <f t="shared" si="26"/>
        <v/>
      </c>
      <c r="AX59" s="10" t="str">
        <f t="shared" si="26"/>
        <v/>
      </c>
      <c r="AY59" s="10" t="str">
        <f t="shared" si="26"/>
        <v/>
      </c>
      <c r="AZ59" s="11" t="str">
        <f t="shared" si="26"/>
        <v/>
      </c>
      <c r="BA59" s="9" t="str">
        <f t="shared" si="26"/>
        <v/>
      </c>
      <c r="BB59" s="10" t="str">
        <f t="shared" si="26"/>
        <v/>
      </c>
      <c r="BC59" s="10" t="str">
        <f t="shared" si="26"/>
        <v/>
      </c>
      <c r="BD59" s="11" t="str">
        <f t="shared" si="26"/>
        <v/>
      </c>
      <c r="BE59" s="9" t="str">
        <f t="shared" si="26"/>
        <v/>
      </c>
      <c r="BF59" s="10" t="str">
        <f t="shared" si="26"/>
        <v/>
      </c>
      <c r="BG59" s="10" t="str">
        <f t="shared" si="26"/>
        <v/>
      </c>
      <c r="BH59" s="11" t="str">
        <f t="shared" si="26"/>
        <v/>
      </c>
      <c r="BI59" s="9" t="str">
        <f t="shared" si="26"/>
        <v/>
      </c>
      <c r="BJ59" s="10" t="str">
        <f t="shared" si="26"/>
        <v/>
      </c>
      <c r="BK59" s="10" t="str">
        <f t="shared" si="26"/>
        <v/>
      </c>
      <c r="BL59" s="11" t="str">
        <f t="shared" si="26"/>
        <v/>
      </c>
      <c r="BM59" s="9" t="str">
        <f t="shared" si="27"/>
        <v/>
      </c>
      <c r="BN59" s="10" t="str">
        <f t="shared" si="27"/>
        <v/>
      </c>
      <c r="BO59" s="10" t="str">
        <f t="shared" si="27"/>
        <v/>
      </c>
      <c r="BP59" s="11" t="str">
        <f t="shared" si="27"/>
        <v/>
      </c>
      <c r="BQ59" s="9" t="str">
        <f t="shared" si="27"/>
        <v/>
      </c>
      <c r="BR59" s="10" t="str">
        <f t="shared" si="27"/>
        <v/>
      </c>
      <c r="BS59" s="10" t="str">
        <f t="shared" si="27"/>
        <v/>
      </c>
      <c r="BT59" s="11" t="str">
        <f t="shared" si="27"/>
        <v/>
      </c>
      <c r="BU59" s="9" t="str">
        <f t="shared" si="27"/>
        <v/>
      </c>
      <c r="BV59" s="10" t="str">
        <f t="shared" si="27"/>
        <v/>
      </c>
      <c r="BW59" s="10" t="str">
        <f t="shared" si="27"/>
        <v/>
      </c>
      <c r="BX59" s="11" t="str">
        <f t="shared" si="27"/>
        <v/>
      </c>
      <c r="BZ59" s="25"/>
      <c r="CA59" s="26"/>
      <c r="CB59" s="4" t="str">
        <f>IF(D59="","",VLOOKUP(C49&amp;CB$4,希望シフト!$B$4:$AM$35,$CE59,0))</f>
        <v/>
      </c>
      <c r="CC59" s="5" t="str">
        <f>IF(D59="","",VLOOKUP(C49&amp;CC$4,希望シフト!$B$4:$AM$35,$CE59,0))</f>
        <v/>
      </c>
      <c r="CE59" s="6" t="e">
        <f>MATCH(D59,希望シフト!$B$3:$AM$3,0)</f>
        <v>#N/A</v>
      </c>
    </row>
    <row r="60" spans="2:83">
      <c r="B60" s="1" t="str">
        <f>$C49&amp;"-"&amp;C60</f>
        <v>45811-10</v>
      </c>
      <c r="C60" s="3">
        <v>10</v>
      </c>
      <c r="D60" s="2" t="str">
        <f>HLOOKUP(C60,集計シート!$B$2:$V$35,B50,0)</f>
        <v/>
      </c>
      <c r="E60" s="9" t="str">
        <f t="shared" si="21"/>
        <v/>
      </c>
      <c r="F60" s="10" t="str">
        <f t="shared" si="21"/>
        <v/>
      </c>
      <c r="G60" s="10" t="str">
        <f t="shared" si="21"/>
        <v/>
      </c>
      <c r="H60" s="11" t="str">
        <f t="shared" si="21"/>
        <v/>
      </c>
      <c r="I60" s="9" t="str">
        <f t="shared" si="22"/>
        <v/>
      </c>
      <c r="J60" s="10" t="str">
        <f t="shared" si="22"/>
        <v/>
      </c>
      <c r="K60" s="10" t="str">
        <f t="shared" si="22"/>
        <v/>
      </c>
      <c r="L60" s="11" t="str">
        <f t="shared" si="22"/>
        <v/>
      </c>
      <c r="M60" s="9" t="str">
        <f t="shared" si="23"/>
        <v/>
      </c>
      <c r="N60" s="10" t="str">
        <f t="shared" si="23"/>
        <v/>
      </c>
      <c r="O60" s="10" t="str">
        <f t="shared" si="23"/>
        <v/>
      </c>
      <c r="P60" s="11" t="str">
        <f t="shared" si="23"/>
        <v/>
      </c>
      <c r="Q60" s="9" t="str">
        <f t="shared" si="24"/>
        <v/>
      </c>
      <c r="R60" s="10" t="str">
        <f t="shared" si="24"/>
        <v/>
      </c>
      <c r="S60" s="10" t="str">
        <f t="shared" si="24"/>
        <v/>
      </c>
      <c r="T60" s="11" t="str">
        <f t="shared" si="24"/>
        <v/>
      </c>
      <c r="U60" s="9" t="str">
        <f t="shared" si="21"/>
        <v/>
      </c>
      <c r="V60" s="10" t="str">
        <f t="shared" si="21"/>
        <v/>
      </c>
      <c r="W60" s="10" t="str">
        <f t="shared" si="21"/>
        <v/>
      </c>
      <c r="X60" s="11" t="str">
        <f t="shared" si="21"/>
        <v/>
      </c>
      <c r="Y60" s="9" t="str">
        <f t="shared" si="21"/>
        <v/>
      </c>
      <c r="Z60" s="10" t="str">
        <f t="shared" si="21"/>
        <v/>
      </c>
      <c r="AA60" s="10" t="str">
        <f t="shared" si="21"/>
        <v/>
      </c>
      <c r="AB60" s="11" t="str">
        <f t="shared" si="21"/>
        <v/>
      </c>
      <c r="AC60" s="9" t="str">
        <f t="shared" si="21"/>
        <v/>
      </c>
      <c r="AD60" s="10" t="str">
        <f t="shared" si="21"/>
        <v/>
      </c>
      <c r="AE60" s="10" t="str">
        <f t="shared" si="21"/>
        <v/>
      </c>
      <c r="AF60" s="11" t="str">
        <f t="shared" si="21"/>
        <v/>
      </c>
      <c r="AG60" s="9" t="str">
        <f t="shared" si="25"/>
        <v/>
      </c>
      <c r="AH60" s="10" t="str">
        <f t="shared" si="25"/>
        <v/>
      </c>
      <c r="AI60" s="10" t="str">
        <f t="shared" si="25"/>
        <v/>
      </c>
      <c r="AJ60" s="11" t="str">
        <f t="shared" si="25"/>
        <v/>
      </c>
      <c r="AK60" s="9" t="str">
        <f t="shared" si="25"/>
        <v/>
      </c>
      <c r="AL60" s="10" t="str">
        <f t="shared" si="25"/>
        <v/>
      </c>
      <c r="AM60" s="10" t="str">
        <f t="shared" si="25"/>
        <v/>
      </c>
      <c r="AN60" s="11" t="str">
        <f t="shared" si="25"/>
        <v/>
      </c>
      <c r="AO60" s="9" t="str">
        <f t="shared" si="25"/>
        <v/>
      </c>
      <c r="AP60" s="10" t="str">
        <f t="shared" si="25"/>
        <v/>
      </c>
      <c r="AQ60" s="10" t="str">
        <f t="shared" si="25"/>
        <v/>
      </c>
      <c r="AR60" s="11" t="str">
        <f t="shared" si="25"/>
        <v/>
      </c>
      <c r="AS60" s="9" t="str">
        <f t="shared" si="25"/>
        <v/>
      </c>
      <c r="AT60" s="10" t="str">
        <f t="shared" si="25"/>
        <v/>
      </c>
      <c r="AU60" s="10" t="str">
        <f t="shared" si="25"/>
        <v/>
      </c>
      <c r="AV60" s="11" t="str">
        <f t="shared" si="25"/>
        <v/>
      </c>
      <c r="AW60" s="9" t="str">
        <f t="shared" si="26"/>
        <v/>
      </c>
      <c r="AX60" s="10" t="str">
        <f t="shared" si="26"/>
        <v/>
      </c>
      <c r="AY60" s="10" t="str">
        <f t="shared" si="26"/>
        <v/>
      </c>
      <c r="AZ60" s="11" t="str">
        <f t="shared" si="26"/>
        <v/>
      </c>
      <c r="BA60" s="9" t="str">
        <f t="shared" si="26"/>
        <v/>
      </c>
      <c r="BB60" s="10" t="str">
        <f t="shared" si="26"/>
        <v/>
      </c>
      <c r="BC60" s="10" t="str">
        <f t="shared" si="26"/>
        <v/>
      </c>
      <c r="BD60" s="11" t="str">
        <f t="shared" si="26"/>
        <v/>
      </c>
      <c r="BE60" s="9" t="str">
        <f t="shared" si="26"/>
        <v/>
      </c>
      <c r="BF60" s="10" t="str">
        <f t="shared" si="26"/>
        <v/>
      </c>
      <c r="BG60" s="10" t="str">
        <f t="shared" si="26"/>
        <v/>
      </c>
      <c r="BH60" s="11" t="str">
        <f t="shared" si="26"/>
        <v/>
      </c>
      <c r="BI60" s="9" t="str">
        <f t="shared" si="26"/>
        <v/>
      </c>
      <c r="BJ60" s="10" t="str">
        <f t="shared" si="26"/>
        <v/>
      </c>
      <c r="BK60" s="10" t="str">
        <f t="shared" si="26"/>
        <v/>
      </c>
      <c r="BL60" s="11" t="str">
        <f t="shared" si="26"/>
        <v/>
      </c>
      <c r="BM60" s="9" t="str">
        <f t="shared" si="27"/>
        <v/>
      </c>
      <c r="BN60" s="10" t="str">
        <f t="shared" si="27"/>
        <v/>
      </c>
      <c r="BO60" s="10" t="str">
        <f t="shared" si="27"/>
        <v/>
      </c>
      <c r="BP60" s="11" t="str">
        <f t="shared" si="27"/>
        <v/>
      </c>
      <c r="BQ60" s="9" t="str">
        <f t="shared" si="27"/>
        <v/>
      </c>
      <c r="BR60" s="10" t="str">
        <f t="shared" si="27"/>
        <v/>
      </c>
      <c r="BS60" s="10" t="str">
        <f t="shared" si="27"/>
        <v/>
      </c>
      <c r="BT60" s="11" t="str">
        <f t="shared" si="27"/>
        <v/>
      </c>
      <c r="BU60" s="9" t="str">
        <f t="shared" si="27"/>
        <v/>
      </c>
      <c r="BV60" s="10" t="str">
        <f t="shared" si="27"/>
        <v/>
      </c>
      <c r="BW60" s="10" t="str">
        <f t="shared" si="27"/>
        <v/>
      </c>
      <c r="BX60" s="11" t="str">
        <f t="shared" si="27"/>
        <v/>
      </c>
      <c r="BZ60" s="25"/>
      <c r="CA60" s="26"/>
      <c r="CB60" s="4" t="str">
        <f>IF(D60="","",VLOOKUP(C49&amp;CB$4,希望シフト!$B$4:$AM$35,$CE60,0))</f>
        <v/>
      </c>
      <c r="CC60" s="5" t="str">
        <f>IF(D60="","",VLOOKUP(C49&amp;CC$4,希望シフト!$B$4:$AM$35,$CE60,0))</f>
        <v/>
      </c>
      <c r="CE60" s="6" t="e">
        <f>MATCH(D60,希望シフト!$B$3:$AM$3,0)</f>
        <v>#N/A</v>
      </c>
    </row>
    <row r="61" spans="2:83">
      <c r="B61" s="1" t="str">
        <f>$C49&amp;"-"&amp;C61</f>
        <v>45811-11</v>
      </c>
      <c r="C61" s="3">
        <v>11</v>
      </c>
      <c r="D61" s="2" t="str">
        <f>HLOOKUP(C61,集計シート!$B$2:$V$35,B50,0)</f>
        <v/>
      </c>
      <c r="E61" s="9" t="str">
        <f t="shared" si="21"/>
        <v/>
      </c>
      <c r="F61" s="10" t="str">
        <f t="shared" si="21"/>
        <v/>
      </c>
      <c r="G61" s="10" t="str">
        <f t="shared" si="21"/>
        <v/>
      </c>
      <c r="H61" s="11" t="str">
        <f t="shared" si="21"/>
        <v/>
      </c>
      <c r="I61" s="9" t="str">
        <f t="shared" si="22"/>
        <v/>
      </c>
      <c r="J61" s="10" t="str">
        <f t="shared" si="22"/>
        <v/>
      </c>
      <c r="K61" s="10" t="str">
        <f t="shared" si="22"/>
        <v/>
      </c>
      <c r="L61" s="11" t="str">
        <f t="shared" si="22"/>
        <v/>
      </c>
      <c r="M61" s="9" t="str">
        <f t="shared" si="23"/>
        <v/>
      </c>
      <c r="N61" s="10" t="str">
        <f t="shared" si="23"/>
        <v/>
      </c>
      <c r="O61" s="10" t="str">
        <f t="shared" si="23"/>
        <v/>
      </c>
      <c r="P61" s="11" t="str">
        <f t="shared" si="23"/>
        <v/>
      </c>
      <c r="Q61" s="9" t="str">
        <f t="shared" si="24"/>
        <v/>
      </c>
      <c r="R61" s="10" t="str">
        <f t="shared" si="24"/>
        <v/>
      </c>
      <c r="S61" s="10" t="str">
        <f t="shared" si="24"/>
        <v/>
      </c>
      <c r="T61" s="11" t="str">
        <f t="shared" si="24"/>
        <v/>
      </c>
      <c r="U61" s="9" t="str">
        <f t="shared" si="21"/>
        <v/>
      </c>
      <c r="V61" s="10" t="str">
        <f t="shared" si="21"/>
        <v/>
      </c>
      <c r="W61" s="10" t="str">
        <f t="shared" si="21"/>
        <v/>
      </c>
      <c r="X61" s="11" t="str">
        <f t="shared" si="21"/>
        <v/>
      </c>
      <c r="Y61" s="9" t="str">
        <f t="shared" si="21"/>
        <v/>
      </c>
      <c r="Z61" s="10" t="str">
        <f t="shared" si="21"/>
        <v/>
      </c>
      <c r="AA61" s="10" t="str">
        <f t="shared" si="21"/>
        <v/>
      </c>
      <c r="AB61" s="11" t="str">
        <f t="shared" si="21"/>
        <v/>
      </c>
      <c r="AC61" s="9" t="str">
        <f t="shared" si="21"/>
        <v/>
      </c>
      <c r="AD61" s="10" t="str">
        <f t="shared" si="21"/>
        <v/>
      </c>
      <c r="AE61" s="10" t="str">
        <f t="shared" si="21"/>
        <v/>
      </c>
      <c r="AF61" s="11" t="str">
        <f t="shared" si="21"/>
        <v/>
      </c>
      <c r="AG61" s="9" t="str">
        <f t="shared" si="25"/>
        <v/>
      </c>
      <c r="AH61" s="10" t="str">
        <f t="shared" si="25"/>
        <v/>
      </c>
      <c r="AI61" s="10" t="str">
        <f t="shared" si="25"/>
        <v/>
      </c>
      <c r="AJ61" s="11" t="str">
        <f t="shared" si="25"/>
        <v/>
      </c>
      <c r="AK61" s="9" t="str">
        <f t="shared" si="25"/>
        <v/>
      </c>
      <c r="AL61" s="10" t="str">
        <f t="shared" si="25"/>
        <v/>
      </c>
      <c r="AM61" s="10" t="str">
        <f t="shared" si="25"/>
        <v/>
      </c>
      <c r="AN61" s="11" t="str">
        <f t="shared" si="25"/>
        <v/>
      </c>
      <c r="AO61" s="9" t="str">
        <f t="shared" si="25"/>
        <v/>
      </c>
      <c r="AP61" s="10" t="str">
        <f t="shared" si="25"/>
        <v/>
      </c>
      <c r="AQ61" s="10" t="str">
        <f t="shared" si="25"/>
        <v/>
      </c>
      <c r="AR61" s="11" t="str">
        <f t="shared" si="25"/>
        <v/>
      </c>
      <c r="AS61" s="9" t="str">
        <f t="shared" si="25"/>
        <v/>
      </c>
      <c r="AT61" s="10" t="str">
        <f t="shared" si="25"/>
        <v/>
      </c>
      <c r="AU61" s="10" t="str">
        <f t="shared" si="25"/>
        <v/>
      </c>
      <c r="AV61" s="11" t="str">
        <f t="shared" si="25"/>
        <v/>
      </c>
      <c r="AW61" s="9" t="str">
        <f t="shared" si="26"/>
        <v/>
      </c>
      <c r="AX61" s="10" t="str">
        <f t="shared" si="26"/>
        <v/>
      </c>
      <c r="AY61" s="10" t="str">
        <f t="shared" si="26"/>
        <v/>
      </c>
      <c r="AZ61" s="11" t="str">
        <f t="shared" si="26"/>
        <v/>
      </c>
      <c r="BA61" s="9" t="str">
        <f t="shared" si="26"/>
        <v/>
      </c>
      <c r="BB61" s="10" t="str">
        <f t="shared" si="26"/>
        <v/>
      </c>
      <c r="BC61" s="10" t="str">
        <f t="shared" si="26"/>
        <v/>
      </c>
      <c r="BD61" s="11" t="str">
        <f t="shared" si="26"/>
        <v/>
      </c>
      <c r="BE61" s="9" t="str">
        <f t="shared" si="26"/>
        <v/>
      </c>
      <c r="BF61" s="10" t="str">
        <f t="shared" si="26"/>
        <v/>
      </c>
      <c r="BG61" s="10" t="str">
        <f t="shared" si="26"/>
        <v/>
      </c>
      <c r="BH61" s="11" t="str">
        <f t="shared" si="26"/>
        <v/>
      </c>
      <c r="BI61" s="9" t="str">
        <f t="shared" si="26"/>
        <v/>
      </c>
      <c r="BJ61" s="10" t="str">
        <f t="shared" si="26"/>
        <v/>
      </c>
      <c r="BK61" s="10" t="str">
        <f t="shared" si="26"/>
        <v/>
      </c>
      <c r="BL61" s="11" t="str">
        <f t="shared" si="26"/>
        <v/>
      </c>
      <c r="BM61" s="9" t="str">
        <f t="shared" si="27"/>
        <v/>
      </c>
      <c r="BN61" s="10" t="str">
        <f t="shared" si="27"/>
        <v/>
      </c>
      <c r="BO61" s="10" t="str">
        <f t="shared" si="27"/>
        <v/>
      </c>
      <c r="BP61" s="11" t="str">
        <f t="shared" si="27"/>
        <v/>
      </c>
      <c r="BQ61" s="9" t="str">
        <f t="shared" si="27"/>
        <v/>
      </c>
      <c r="BR61" s="10" t="str">
        <f t="shared" si="27"/>
        <v/>
      </c>
      <c r="BS61" s="10" t="str">
        <f t="shared" si="27"/>
        <v/>
      </c>
      <c r="BT61" s="11" t="str">
        <f t="shared" si="27"/>
        <v/>
      </c>
      <c r="BU61" s="9" t="str">
        <f t="shared" si="27"/>
        <v/>
      </c>
      <c r="BV61" s="10" t="str">
        <f t="shared" si="27"/>
        <v/>
      </c>
      <c r="BW61" s="10" t="str">
        <f t="shared" si="27"/>
        <v/>
      </c>
      <c r="BX61" s="11" t="str">
        <f t="shared" si="27"/>
        <v/>
      </c>
      <c r="BZ61" s="25"/>
      <c r="CA61" s="26"/>
      <c r="CB61" s="4" t="str">
        <f>IF(D61="","",VLOOKUP(C49&amp;CB$4,希望シフト!$B$4:$AM$35,$CE61,0))</f>
        <v/>
      </c>
      <c r="CC61" s="5" t="str">
        <f>IF(D61="","",VLOOKUP(C49&amp;CC$4,希望シフト!$B$4:$AM$35,$CE61,0))</f>
        <v/>
      </c>
      <c r="CE61" s="6" t="e">
        <f>MATCH(D61,希望シフト!$B$3:$AM$3,0)</f>
        <v>#N/A</v>
      </c>
    </row>
    <row r="62" spans="2:83">
      <c r="B62" s="1" t="str">
        <f>$C49&amp;"-"&amp;C62</f>
        <v>45811-12</v>
      </c>
      <c r="C62" s="3">
        <v>12</v>
      </c>
      <c r="D62" s="2" t="str">
        <f>HLOOKUP(C62,集計シート!$B$2:$V$35,B50,0)</f>
        <v/>
      </c>
      <c r="E62" s="9" t="str">
        <f t="shared" si="21"/>
        <v/>
      </c>
      <c r="F62" s="10" t="str">
        <f t="shared" si="21"/>
        <v/>
      </c>
      <c r="G62" s="10" t="str">
        <f t="shared" si="21"/>
        <v/>
      </c>
      <c r="H62" s="11" t="str">
        <f t="shared" si="21"/>
        <v/>
      </c>
      <c r="I62" s="9" t="str">
        <f t="shared" si="22"/>
        <v/>
      </c>
      <c r="J62" s="10" t="str">
        <f t="shared" si="22"/>
        <v/>
      </c>
      <c r="K62" s="10" t="str">
        <f t="shared" si="22"/>
        <v/>
      </c>
      <c r="L62" s="11" t="str">
        <f t="shared" si="22"/>
        <v/>
      </c>
      <c r="M62" s="9" t="str">
        <f t="shared" si="23"/>
        <v/>
      </c>
      <c r="N62" s="10" t="str">
        <f t="shared" si="23"/>
        <v/>
      </c>
      <c r="O62" s="10" t="str">
        <f t="shared" si="23"/>
        <v/>
      </c>
      <c r="P62" s="11" t="str">
        <f t="shared" si="23"/>
        <v/>
      </c>
      <c r="Q62" s="9" t="str">
        <f t="shared" si="24"/>
        <v/>
      </c>
      <c r="R62" s="10" t="str">
        <f t="shared" si="24"/>
        <v/>
      </c>
      <c r="S62" s="10" t="str">
        <f t="shared" si="24"/>
        <v/>
      </c>
      <c r="T62" s="11" t="str">
        <f t="shared" si="24"/>
        <v/>
      </c>
      <c r="U62" s="9" t="str">
        <f t="shared" si="21"/>
        <v/>
      </c>
      <c r="V62" s="10" t="str">
        <f t="shared" si="21"/>
        <v/>
      </c>
      <c r="W62" s="10" t="str">
        <f t="shared" si="21"/>
        <v/>
      </c>
      <c r="X62" s="11" t="str">
        <f t="shared" si="21"/>
        <v/>
      </c>
      <c r="Y62" s="9" t="str">
        <f t="shared" si="21"/>
        <v/>
      </c>
      <c r="Z62" s="10" t="str">
        <f t="shared" si="21"/>
        <v/>
      </c>
      <c r="AA62" s="10" t="str">
        <f t="shared" si="21"/>
        <v/>
      </c>
      <c r="AB62" s="11" t="str">
        <f t="shared" si="21"/>
        <v/>
      </c>
      <c r="AC62" s="9" t="str">
        <f t="shared" si="21"/>
        <v/>
      </c>
      <c r="AD62" s="10" t="str">
        <f t="shared" si="21"/>
        <v/>
      </c>
      <c r="AE62" s="10" t="str">
        <f t="shared" si="21"/>
        <v/>
      </c>
      <c r="AF62" s="11" t="str">
        <f t="shared" si="21"/>
        <v/>
      </c>
      <c r="AG62" s="9" t="str">
        <f t="shared" si="25"/>
        <v/>
      </c>
      <c r="AH62" s="10" t="str">
        <f t="shared" si="25"/>
        <v/>
      </c>
      <c r="AI62" s="10" t="str">
        <f t="shared" si="25"/>
        <v/>
      </c>
      <c r="AJ62" s="11" t="str">
        <f t="shared" si="25"/>
        <v/>
      </c>
      <c r="AK62" s="9" t="str">
        <f t="shared" si="25"/>
        <v/>
      </c>
      <c r="AL62" s="10" t="str">
        <f t="shared" si="25"/>
        <v/>
      </c>
      <c r="AM62" s="10" t="str">
        <f t="shared" si="25"/>
        <v/>
      </c>
      <c r="AN62" s="11" t="str">
        <f t="shared" si="25"/>
        <v/>
      </c>
      <c r="AO62" s="9" t="str">
        <f t="shared" si="25"/>
        <v/>
      </c>
      <c r="AP62" s="10" t="str">
        <f t="shared" si="25"/>
        <v/>
      </c>
      <c r="AQ62" s="10" t="str">
        <f t="shared" si="25"/>
        <v/>
      </c>
      <c r="AR62" s="11" t="str">
        <f t="shared" si="25"/>
        <v/>
      </c>
      <c r="AS62" s="9" t="str">
        <f t="shared" si="25"/>
        <v/>
      </c>
      <c r="AT62" s="10" t="str">
        <f t="shared" si="25"/>
        <v/>
      </c>
      <c r="AU62" s="10" t="str">
        <f t="shared" si="25"/>
        <v/>
      </c>
      <c r="AV62" s="11" t="str">
        <f t="shared" si="25"/>
        <v/>
      </c>
      <c r="AW62" s="9" t="str">
        <f t="shared" si="26"/>
        <v/>
      </c>
      <c r="AX62" s="10" t="str">
        <f t="shared" si="26"/>
        <v/>
      </c>
      <c r="AY62" s="10" t="str">
        <f t="shared" si="26"/>
        <v/>
      </c>
      <c r="AZ62" s="11" t="str">
        <f t="shared" si="26"/>
        <v/>
      </c>
      <c r="BA62" s="9" t="str">
        <f t="shared" si="26"/>
        <v/>
      </c>
      <c r="BB62" s="10" t="str">
        <f t="shared" si="26"/>
        <v/>
      </c>
      <c r="BC62" s="10" t="str">
        <f t="shared" si="26"/>
        <v/>
      </c>
      <c r="BD62" s="11" t="str">
        <f t="shared" si="26"/>
        <v/>
      </c>
      <c r="BE62" s="9" t="str">
        <f t="shared" si="26"/>
        <v/>
      </c>
      <c r="BF62" s="10" t="str">
        <f t="shared" si="26"/>
        <v/>
      </c>
      <c r="BG62" s="10" t="str">
        <f t="shared" si="26"/>
        <v/>
      </c>
      <c r="BH62" s="11" t="str">
        <f t="shared" si="26"/>
        <v/>
      </c>
      <c r="BI62" s="9" t="str">
        <f t="shared" si="26"/>
        <v/>
      </c>
      <c r="BJ62" s="10" t="str">
        <f t="shared" si="26"/>
        <v/>
      </c>
      <c r="BK62" s="10" t="str">
        <f t="shared" si="26"/>
        <v/>
      </c>
      <c r="BL62" s="11" t="str">
        <f t="shared" si="26"/>
        <v/>
      </c>
      <c r="BM62" s="9" t="str">
        <f t="shared" si="27"/>
        <v/>
      </c>
      <c r="BN62" s="10" t="str">
        <f t="shared" si="27"/>
        <v/>
      </c>
      <c r="BO62" s="10" t="str">
        <f t="shared" si="27"/>
        <v/>
      </c>
      <c r="BP62" s="11" t="str">
        <f t="shared" si="27"/>
        <v/>
      </c>
      <c r="BQ62" s="9" t="str">
        <f t="shared" si="27"/>
        <v/>
      </c>
      <c r="BR62" s="10" t="str">
        <f t="shared" si="27"/>
        <v/>
      </c>
      <c r="BS62" s="10" t="str">
        <f t="shared" si="27"/>
        <v/>
      </c>
      <c r="BT62" s="11" t="str">
        <f t="shared" si="27"/>
        <v/>
      </c>
      <c r="BU62" s="9" t="str">
        <f t="shared" si="27"/>
        <v/>
      </c>
      <c r="BV62" s="10" t="str">
        <f t="shared" si="27"/>
        <v/>
      </c>
      <c r="BW62" s="10" t="str">
        <f t="shared" si="27"/>
        <v/>
      </c>
      <c r="BX62" s="11" t="str">
        <f t="shared" si="27"/>
        <v/>
      </c>
      <c r="BZ62" s="25"/>
      <c r="CA62" s="26"/>
      <c r="CB62" s="4" t="str">
        <f>IF(D62="","",VLOOKUP(C49&amp;CB$4,希望シフト!$B$4:$AM$35,$CE62,0))</f>
        <v/>
      </c>
      <c r="CC62" s="5" t="str">
        <f>IF(D62="","",VLOOKUP(C49&amp;CC$4,希望シフト!$B$4:$AM$35,$CE62,0))</f>
        <v/>
      </c>
      <c r="CE62" s="6" t="e">
        <f>MATCH(D62,希望シフト!$B$3:$AM$3,0)</f>
        <v>#N/A</v>
      </c>
    </row>
    <row r="63" spans="2:83">
      <c r="B63" s="1" t="str">
        <f>$C49&amp;"-"&amp;C63</f>
        <v>45811-13</v>
      </c>
      <c r="C63" s="3">
        <v>13</v>
      </c>
      <c r="D63" s="2" t="str">
        <f>HLOOKUP(C63,集計シート!$B$2:$V$35,B50,0)</f>
        <v/>
      </c>
      <c r="E63" s="9" t="str">
        <f t="shared" si="21"/>
        <v/>
      </c>
      <c r="F63" s="10" t="str">
        <f t="shared" si="21"/>
        <v/>
      </c>
      <c r="G63" s="10" t="str">
        <f t="shared" si="21"/>
        <v/>
      </c>
      <c r="H63" s="11" t="str">
        <f t="shared" si="21"/>
        <v/>
      </c>
      <c r="I63" s="9" t="str">
        <f t="shared" si="22"/>
        <v/>
      </c>
      <c r="J63" s="10" t="str">
        <f t="shared" si="22"/>
        <v/>
      </c>
      <c r="K63" s="10" t="str">
        <f t="shared" si="22"/>
        <v/>
      </c>
      <c r="L63" s="11" t="str">
        <f t="shared" si="22"/>
        <v/>
      </c>
      <c r="M63" s="9" t="str">
        <f t="shared" si="23"/>
        <v/>
      </c>
      <c r="N63" s="10" t="str">
        <f t="shared" si="23"/>
        <v/>
      </c>
      <c r="O63" s="10" t="str">
        <f t="shared" si="23"/>
        <v/>
      </c>
      <c r="P63" s="11" t="str">
        <f t="shared" si="23"/>
        <v/>
      </c>
      <c r="Q63" s="9" t="str">
        <f t="shared" si="24"/>
        <v/>
      </c>
      <c r="R63" s="10" t="str">
        <f t="shared" si="24"/>
        <v/>
      </c>
      <c r="S63" s="10" t="str">
        <f t="shared" si="24"/>
        <v/>
      </c>
      <c r="T63" s="11" t="str">
        <f t="shared" si="24"/>
        <v/>
      </c>
      <c r="U63" s="9" t="str">
        <f t="shared" si="21"/>
        <v/>
      </c>
      <c r="V63" s="10" t="str">
        <f t="shared" si="21"/>
        <v/>
      </c>
      <c r="W63" s="10" t="str">
        <f t="shared" si="21"/>
        <v/>
      </c>
      <c r="X63" s="11" t="str">
        <f t="shared" si="21"/>
        <v/>
      </c>
      <c r="Y63" s="9" t="str">
        <f t="shared" si="21"/>
        <v/>
      </c>
      <c r="Z63" s="10" t="str">
        <f t="shared" si="21"/>
        <v/>
      </c>
      <c r="AA63" s="10" t="str">
        <f t="shared" si="21"/>
        <v/>
      </c>
      <c r="AB63" s="11" t="str">
        <f t="shared" si="21"/>
        <v/>
      </c>
      <c r="AC63" s="9" t="str">
        <f t="shared" si="21"/>
        <v/>
      </c>
      <c r="AD63" s="10" t="str">
        <f t="shared" si="21"/>
        <v/>
      </c>
      <c r="AE63" s="10" t="str">
        <f t="shared" si="21"/>
        <v/>
      </c>
      <c r="AF63" s="11" t="str">
        <f t="shared" si="21"/>
        <v/>
      </c>
      <c r="AG63" s="9" t="str">
        <f t="shared" si="25"/>
        <v/>
      </c>
      <c r="AH63" s="10" t="str">
        <f t="shared" si="25"/>
        <v/>
      </c>
      <c r="AI63" s="10" t="str">
        <f t="shared" si="25"/>
        <v/>
      </c>
      <c r="AJ63" s="11" t="str">
        <f t="shared" si="25"/>
        <v/>
      </c>
      <c r="AK63" s="9" t="str">
        <f t="shared" si="25"/>
        <v/>
      </c>
      <c r="AL63" s="10" t="str">
        <f t="shared" si="25"/>
        <v/>
      </c>
      <c r="AM63" s="10" t="str">
        <f t="shared" si="25"/>
        <v/>
      </c>
      <c r="AN63" s="11" t="str">
        <f t="shared" si="25"/>
        <v/>
      </c>
      <c r="AO63" s="9" t="str">
        <f t="shared" si="25"/>
        <v/>
      </c>
      <c r="AP63" s="10" t="str">
        <f t="shared" si="25"/>
        <v/>
      </c>
      <c r="AQ63" s="10" t="str">
        <f t="shared" si="25"/>
        <v/>
      </c>
      <c r="AR63" s="11" t="str">
        <f t="shared" si="25"/>
        <v/>
      </c>
      <c r="AS63" s="9" t="str">
        <f t="shared" si="25"/>
        <v/>
      </c>
      <c r="AT63" s="10" t="str">
        <f t="shared" si="25"/>
        <v/>
      </c>
      <c r="AU63" s="10" t="str">
        <f t="shared" si="25"/>
        <v/>
      </c>
      <c r="AV63" s="11" t="str">
        <f t="shared" si="25"/>
        <v/>
      </c>
      <c r="AW63" s="9" t="str">
        <f t="shared" si="26"/>
        <v/>
      </c>
      <c r="AX63" s="10" t="str">
        <f t="shared" si="26"/>
        <v/>
      </c>
      <c r="AY63" s="10" t="str">
        <f t="shared" si="26"/>
        <v/>
      </c>
      <c r="AZ63" s="11" t="str">
        <f t="shared" si="26"/>
        <v/>
      </c>
      <c r="BA63" s="9" t="str">
        <f t="shared" si="26"/>
        <v/>
      </c>
      <c r="BB63" s="10" t="str">
        <f t="shared" si="26"/>
        <v/>
      </c>
      <c r="BC63" s="10" t="str">
        <f t="shared" si="26"/>
        <v/>
      </c>
      <c r="BD63" s="11" t="str">
        <f t="shared" si="26"/>
        <v/>
      </c>
      <c r="BE63" s="9" t="str">
        <f t="shared" si="26"/>
        <v/>
      </c>
      <c r="BF63" s="10" t="str">
        <f t="shared" si="26"/>
        <v/>
      </c>
      <c r="BG63" s="10" t="str">
        <f t="shared" si="26"/>
        <v/>
      </c>
      <c r="BH63" s="11" t="str">
        <f t="shared" si="26"/>
        <v/>
      </c>
      <c r="BI63" s="9" t="str">
        <f t="shared" si="26"/>
        <v/>
      </c>
      <c r="BJ63" s="10" t="str">
        <f t="shared" si="26"/>
        <v/>
      </c>
      <c r="BK63" s="10" t="str">
        <f t="shared" si="26"/>
        <v/>
      </c>
      <c r="BL63" s="11" t="str">
        <f t="shared" si="26"/>
        <v/>
      </c>
      <c r="BM63" s="9" t="str">
        <f t="shared" si="27"/>
        <v/>
      </c>
      <c r="BN63" s="10" t="str">
        <f t="shared" si="27"/>
        <v/>
      </c>
      <c r="BO63" s="10" t="str">
        <f t="shared" si="27"/>
        <v/>
      </c>
      <c r="BP63" s="11" t="str">
        <f t="shared" si="27"/>
        <v/>
      </c>
      <c r="BQ63" s="9" t="str">
        <f t="shared" si="27"/>
        <v/>
      </c>
      <c r="BR63" s="10" t="str">
        <f t="shared" si="27"/>
        <v/>
      </c>
      <c r="BS63" s="10" t="str">
        <f t="shared" si="27"/>
        <v/>
      </c>
      <c r="BT63" s="11" t="str">
        <f t="shared" si="27"/>
        <v/>
      </c>
      <c r="BU63" s="9" t="str">
        <f t="shared" si="27"/>
        <v/>
      </c>
      <c r="BV63" s="10" t="str">
        <f t="shared" si="27"/>
        <v/>
      </c>
      <c r="BW63" s="10" t="str">
        <f t="shared" si="27"/>
        <v/>
      </c>
      <c r="BX63" s="11" t="str">
        <f t="shared" si="27"/>
        <v/>
      </c>
      <c r="BZ63" s="25"/>
      <c r="CA63" s="26"/>
      <c r="CB63" s="4" t="str">
        <f>IF(D63="","",VLOOKUP(C49&amp;CB$4,希望シフト!$B$4:$AM$35,$CE63,0))</f>
        <v/>
      </c>
      <c r="CC63" s="5" t="str">
        <f>IF(D63="","",VLOOKUP(C49&amp;CC$4,希望シフト!$B$4:$AM$35,$CE63,0))</f>
        <v/>
      </c>
      <c r="CE63" s="6" t="e">
        <f>MATCH(D63,希望シフト!$B$3:$AM$3,0)</f>
        <v>#N/A</v>
      </c>
    </row>
    <row r="64" spans="2:83">
      <c r="B64" s="1" t="str">
        <f>$C49&amp;"-"&amp;C64</f>
        <v>45811-14</v>
      </c>
      <c r="C64" s="3">
        <v>14</v>
      </c>
      <c r="D64" s="2" t="str">
        <f>HLOOKUP(C64,集計シート!$B$2:$V$35,B50,0)</f>
        <v/>
      </c>
      <c r="E64" s="9" t="str">
        <f t="shared" si="21"/>
        <v/>
      </c>
      <c r="F64" s="10" t="str">
        <f t="shared" si="21"/>
        <v/>
      </c>
      <c r="G64" s="10" t="str">
        <f t="shared" si="21"/>
        <v/>
      </c>
      <c r="H64" s="11" t="str">
        <f t="shared" si="21"/>
        <v/>
      </c>
      <c r="I64" s="9" t="str">
        <f t="shared" si="22"/>
        <v/>
      </c>
      <c r="J64" s="10" t="str">
        <f t="shared" si="22"/>
        <v/>
      </c>
      <c r="K64" s="10" t="str">
        <f t="shared" si="22"/>
        <v/>
      </c>
      <c r="L64" s="11" t="str">
        <f t="shared" si="22"/>
        <v/>
      </c>
      <c r="M64" s="9" t="str">
        <f t="shared" si="23"/>
        <v/>
      </c>
      <c r="N64" s="10" t="str">
        <f t="shared" si="23"/>
        <v/>
      </c>
      <c r="O64" s="10" t="str">
        <f t="shared" si="23"/>
        <v/>
      </c>
      <c r="P64" s="11" t="str">
        <f t="shared" si="23"/>
        <v/>
      </c>
      <c r="Q64" s="9" t="str">
        <f t="shared" si="24"/>
        <v/>
      </c>
      <c r="R64" s="10" t="str">
        <f t="shared" si="24"/>
        <v/>
      </c>
      <c r="S64" s="10" t="str">
        <f t="shared" si="24"/>
        <v/>
      </c>
      <c r="T64" s="11" t="str">
        <f t="shared" si="24"/>
        <v/>
      </c>
      <c r="U64" s="9" t="str">
        <f t="shared" si="21"/>
        <v/>
      </c>
      <c r="V64" s="10" t="str">
        <f t="shared" si="21"/>
        <v/>
      </c>
      <c r="W64" s="10" t="str">
        <f t="shared" si="21"/>
        <v/>
      </c>
      <c r="X64" s="11" t="str">
        <f t="shared" si="21"/>
        <v/>
      </c>
      <c r="Y64" s="9" t="str">
        <f t="shared" si="21"/>
        <v/>
      </c>
      <c r="Z64" s="10" t="str">
        <f t="shared" si="21"/>
        <v/>
      </c>
      <c r="AA64" s="10" t="str">
        <f t="shared" si="21"/>
        <v/>
      </c>
      <c r="AB64" s="11" t="str">
        <f t="shared" si="21"/>
        <v/>
      </c>
      <c r="AC64" s="9" t="str">
        <f t="shared" si="21"/>
        <v/>
      </c>
      <c r="AD64" s="10" t="str">
        <f t="shared" si="21"/>
        <v/>
      </c>
      <c r="AE64" s="10" t="str">
        <f t="shared" si="21"/>
        <v/>
      </c>
      <c r="AF64" s="11" t="str">
        <f t="shared" si="21"/>
        <v/>
      </c>
      <c r="AG64" s="9" t="str">
        <f t="shared" si="25"/>
        <v/>
      </c>
      <c r="AH64" s="10" t="str">
        <f t="shared" si="25"/>
        <v/>
      </c>
      <c r="AI64" s="10" t="str">
        <f t="shared" si="25"/>
        <v/>
      </c>
      <c r="AJ64" s="11" t="str">
        <f t="shared" si="25"/>
        <v/>
      </c>
      <c r="AK64" s="9" t="str">
        <f t="shared" si="25"/>
        <v/>
      </c>
      <c r="AL64" s="10" t="str">
        <f t="shared" si="25"/>
        <v/>
      </c>
      <c r="AM64" s="10" t="str">
        <f t="shared" si="25"/>
        <v/>
      </c>
      <c r="AN64" s="11" t="str">
        <f t="shared" si="25"/>
        <v/>
      </c>
      <c r="AO64" s="9" t="str">
        <f t="shared" si="25"/>
        <v/>
      </c>
      <c r="AP64" s="10" t="str">
        <f t="shared" si="25"/>
        <v/>
      </c>
      <c r="AQ64" s="10" t="str">
        <f t="shared" si="25"/>
        <v/>
      </c>
      <c r="AR64" s="11" t="str">
        <f t="shared" si="25"/>
        <v/>
      </c>
      <c r="AS64" s="9" t="str">
        <f t="shared" si="25"/>
        <v/>
      </c>
      <c r="AT64" s="10" t="str">
        <f t="shared" si="25"/>
        <v/>
      </c>
      <c r="AU64" s="10" t="str">
        <f t="shared" si="25"/>
        <v/>
      </c>
      <c r="AV64" s="11" t="str">
        <f t="shared" si="25"/>
        <v/>
      </c>
      <c r="AW64" s="9" t="str">
        <f t="shared" si="26"/>
        <v/>
      </c>
      <c r="AX64" s="10" t="str">
        <f t="shared" si="26"/>
        <v/>
      </c>
      <c r="AY64" s="10" t="str">
        <f t="shared" si="26"/>
        <v/>
      </c>
      <c r="AZ64" s="11" t="str">
        <f t="shared" si="26"/>
        <v/>
      </c>
      <c r="BA64" s="9" t="str">
        <f t="shared" si="26"/>
        <v/>
      </c>
      <c r="BB64" s="10" t="str">
        <f t="shared" si="26"/>
        <v/>
      </c>
      <c r="BC64" s="10" t="str">
        <f t="shared" si="26"/>
        <v/>
      </c>
      <c r="BD64" s="11" t="str">
        <f t="shared" si="26"/>
        <v/>
      </c>
      <c r="BE64" s="9" t="str">
        <f t="shared" si="26"/>
        <v/>
      </c>
      <c r="BF64" s="10" t="str">
        <f t="shared" si="26"/>
        <v/>
      </c>
      <c r="BG64" s="10" t="str">
        <f t="shared" si="26"/>
        <v/>
      </c>
      <c r="BH64" s="11" t="str">
        <f t="shared" si="26"/>
        <v/>
      </c>
      <c r="BI64" s="9" t="str">
        <f t="shared" si="26"/>
        <v/>
      </c>
      <c r="BJ64" s="10" t="str">
        <f t="shared" si="26"/>
        <v/>
      </c>
      <c r="BK64" s="10" t="str">
        <f t="shared" si="26"/>
        <v/>
      </c>
      <c r="BL64" s="11" t="str">
        <f t="shared" si="26"/>
        <v/>
      </c>
      <c r="BM64" s="9" t="str">
        <f t="shared" si="27"/>
        <v/>
      </c>
      <c r="BN64" s="10" t="str">
        <f t="shared" si="27"/>
        <v/>
      </c>
      <c r="BO64" s="10" t="str">
        <f t="shared" si="27"/>
        <v/>
      </c>
      <c r="BP64" s="11" t="str">
        <f t="shared" si="27"/>
        <v/>
      </c>
      <c r="BQ64" s="9" t="str">
        <f t="shared" si="27"/>
        <v/>
      </c>
      <c r="BR64" s="10" t="str">
        <f t="shared" si="27"/>
        <v/>
      </c>
      <c r="BS64" s="10" t="str">
        <f t="shared" si="27"/>
        <v/>
      </c>
      <c r="BT64" s="11" t="str">
        <f t="shared" si="27"/>
        <v/>
      </c>
      <c r="BU64" s="9" t="str">
        <f t="shared" si="27"/>
        <v/>
      </c>
      <c r="BV64" s="10" t="str">
        <f t="shared" si="27"/>
        <v/>
      </c>
      <c r="BW64" s="10" t="str">
        <f t="shared" si="27"/>
        <v/>
      </c>
      <c r="BX64" s="11" t="str">
        <f t="shared" si="27"/>
        <v/>
      </c>
      <c r="BZ64" s="25"/>
      <c r="CA64" s="26"/>
      <c r="CB64" s="4" t="str">
        <f>IF(D64="","",VLOOKUP(C49&amp;CB$4,希望シフト!$B$4:$AM$35,$CE64,0))</f>
        <v/>
      </c>
      <c r="CC64" s="5" t="str">
        <f>IF(D64="","",VLOOKUP(C49&amp;CC$4,希望シフト!$B$4:$AM$35,$CE64,0))</f>
        <v/>
      </c>
      <c r="CE64" s="6" t="e">
        <f>MATCH(D64,希望シフト!$B$3:$AM$3,0)</f>
        <v>#N/A</v>
      </c>
    </row>
    <row r="65" spans="2:83">
      <c r="B65" s="1" t="str">
        <f>$C49&amp;"-"&amp;C65</f>
        <v>45811-15</v>
      </c>
      <c r="C65" s="3">
        <v>15</v>
      </c>
      <c r="D65" s="2" t="str">
        <f>HLOOKUP(C65,集計シート!$B$2:$V$35,B50,0)</f>
        <v/>
      </c>
      <c r="E65" s="9" t="str">
        <f t="shared" si="21"/>
        <v/>
      </c>
      <c r="F65" s="10" t="str">
        <f t="shared" si="21"/>
        <v/>
      </c>
      <c r="G65" s="10" t="str">
        <f t="shared" si="21"/>
        <v/>
      </c>
      <c r="H65" s="11" t="str">
        <f t="shared" si="21"/>
        <v/>
      </c>
      <c r="I65" s="9" t="str">
        <f t="shared" si="22"/>
        <v/>
      </c>
      <c r="J65" s="10" t="str">
        <f t="shared" si="22"/>
        <v/>
      </c>
      <c r="K65" s="10" t="str">
        <f t="shared" si="22"/>
        <v/>
      </c>
      <c r="L65" s="11" t="str">
        <f t="shared" si="22"/>
        <v/>
      </c>
      <c r="M65" s="9" t="str">
        <f t="shared" si="23"/>
        <v/>
      </c>
      <c r="N65" s="10" t="str">
        <f t="shared" si="23"/>
        <v/>
      </c>
      <c r="O65" s="10" t="str">
        <f t="shared" si="23"/>
        <v/>
      </c>
      <c r="P65" s="11" t="str">
        <f t="shared" si="23"/>
        <v/>
      </c>
      <c r="Q65" s="9" t="str">
        <f t="shared" si="24"/>
        <v/>
      </c>
      <c r="R65" s="10" t="str">
        <f t="shared" si="24"/>
        <v/>
      </c>
      <c r="S65" s="10" t="str">
        <f t="shared" si="24"/>
        <v/>
      </c>
      <c r="T65" s="11" t="str">
        <f t="shared" si="24"/>
        <v/>
      </c>
      <c r="U65" s="9" t="str">
        <f t="shared" si="21"/>
        <v/>
      </c>
      <c r="V65" s="10" t="str">
        <f t="shared" si="21"/>
        <v/>
      </c>
      <c r="W65" s="10" t="str">
        <f t="shared" si="21"/>
        <v/>
      </c>
      <c r="X65" s="11" t="str">
        <f t="shared" si="21"/>
        <v/>
      </c>
      <c r="Y65" s="9" t="str">
        <f t="shared" si="21"/>
        <v/>
      </c>
      <c r="Z65" s="10" t="str">
        <f t="shared" si="21"/>
        <v/>
      </c>
      <c r="AA65" s="10" t="str">
        <f t="shared" si="21"/>
        <v/>
      </c>
      <c r="AB65" s="11" t="str">
        <f t="shared" si="21"/>
        <v/>
      </c>
      <c r="AC65" s="9" t="str">
        <f t="shared" si="21"/>
        <v/>
      </c>
      <c r="AD65" s="10" t="str">
        <f t="shared" si="21"/>
        <v/>
      </c>
      <c r="AE65" s="10" t="str">
        <f t="shared" si="21"/>
        <v/>
      </c>
      <c r="AF65" s="11" t="str">
        <f t="shared" ref="AF65:AP69" si="28">IF(AND(AF$1&gt;=$CB65,AF$1&lt;$CC65),"■","")</f>
        <v/>
      </c>
      <c r="AG65" s="9" t="str">
        <f t="shared" si="28"/>
        <v/>
      </c>
      <c r="AH65" s="10" t="str">
        <f t="shared" si="28"/>
        <v/>
      </c>
      <c r="AI65" s="10" t="str">
        <f t="shared" si="28"/>
        <v/>
      </c>
      <c r="AJ65" s="11" t="str">
        <f t="shared" si="28"/>
        <v/>
      </c>
      <c r="AK65" s="9" t="str">
        <f t="shared" si="25"/>
        <v/>
      </c>
      <c r="AL65" s="10" t="str">
        <f t="shared" si="25"/>
        <v/>
      </c>
      <c r="AM65" s="10" t="str">
        <f t="shared" si="25"/>
        <v/>
      </c>
      <c r="AN65" s="11" t="str">
        <f t="shared" si="25"/>
        <v/>
      </c>
      <c r="AO65" s="9" t="str">
        <f t="shared" si="25"/>
        <v/>
      </c>
      <c r="AP65" s="10" t="str">
        <f t="shared" si="25"/>
        <v/>
      </c>
      <c r="AQ65" s="10" t="str">
        <f t="shared" si="25"/>
        <v/>
      </c>
      <c r="AR65" s="11" t="str">
        <f t="shared" si="25"/>
        <v/>
      </c>
      <c r="AS65" s="9" t="str">
        <f t="shared" si="25"/>
        <v/>
      </c>
      <c r="AT65" s="10" t="str">
        <f t="shared" si="25"/>
        <v/>
      </c>
      <c r="AU65" s="10" t="str">
        <f t="shared" si="25"/>
        <v/>
      </c>
      <c r="AV65" s="11" t="str">
        <f t="shared" si="25"/>
        <v/>
      </c>
      <c r="AW65" s="9" t="str">
        <f t="shared" si="26"/>
        <v/>
      </c>
      <c r="AX65" s="10" t="str">
        <f t="shared" si="26"/>
        <v/>
      </c>
      <c r="AY65" s="10" t="str">
        <f t="shared" si="26"/>
        <v/>
      </c>
      <c r="AZ65" s="11" t="str">
        <f t="shared" si="26"/>
        <v/>
      </c>
      <c r="BA65" s="9" t="str">
        <f t="shared" si="26"/>
        <v/>
      </c>
      <c r="BB65" s="10" t="str">
        <f t="shared" si="26"/>
        <v/>
      </c>
      <c r="BC65" s="10" t="str">
        <f t="shared" si="26"/>
        <v/>
      </c>
      <c r="BD65" s="11" t="str">
        <f t="shared" si="26"/>
        <v/>
      </c>
      <c r="BE65" s="9" t="str">
        <f t="shared" si="26"/>
        <v/>
      </c>
      <c r="BF65" s="10" t="str">
        <f t="shared" si="26"/>
        <v/>
      </c>
      <c r="BG65" s="10" t="str">
        <f t="shared" si="26"/>
        <v/>
      </c>
      <c r="BH65" s="11" t="str">
        <f t="shared" si="26"/>
        <v/>
      </c>
      <c r="BI65" s="9" t="str">
        <f t="shared" si="26"/>
        <v/>
      </c>
      <c r="BJ65" s="10" t="str">
        <f t="shared" si="26"/>
        <v/>
      </c>
      <c r="BK65" s="10" t="str">
        <f t="shared" si="26"/>
        <v/>
      </c>
      <c r="BL65" s="11" t="str">
        <f t="shared" ref="BL65:BN65" si="29">IF(AND(BL$1&gt;=$CB65,BL$1&lt;$CC65),"■","")</f>
        <v/>
      </c>
      <c r="BM65" s="9" t="str">
        <f t="shared" si="29"/>
        <v/>
      </c>
      <c r="BN65" s="10" t="str">
        <f t="shared" si="29"/>
        <v/>
      </c>
      <c r="BO65" s="10" t="str">
        <f t="shared" si="27"/>
        <v/>
      </c>
      <c r="BP65" s="11" t="str">
        <f t="shared" si="27"/>
        <v/>
      </c>
      <c r="BQ65" s="9" t="str">
        <f t="shared" si="27"/>
        <v/>
      </c>
      <c r="BR65" s="10" t="str">
        <f t="shared" si="27"/>
        <v/>
      </c>
      <c r="BS65" s="10" t="str">
        <f t="shared" si="27"/>
        <v/>
      </c>
      <c r="BT65" s="11" t="str">
        <f t="shared" si="27"/>
        <v/>
      </c>
      <c r="BU65" s="9" t="str">
        <f t="shared" si="27"/>
        <v/>
      </c>
      <c r="BV65" s="10" t="str">
        <f t="shared" si="27"/>
        <v/>
      </c>
      <c r="BW65" s="10" t="str">
        <f t="shared" si="27"/>
        <v/>
      </c>
      <c r="BX65" s="11" t="str">
        <f t="shared" si="27"/>
        <v/>
      </c>
      <c r="BZ65" s="25"/>
      <c r="CA65" s="26"/>
      <c r="CB65" s="4" t="str">
        <f>IF(D65="","",VLOOKUP(C49&amp;CB$4,希望シフト!$B$4:$AM$35,$CE65,0))</f>
        <v/>
      </c>
      <c r="CC65" s="5" t="str">
        <f>IF(D65="","",VLOOKUP(C49&amp;CC$4,希望シフト!$B$4:$AM$35,$CE65,0))</f>
        <v/>
      </c>
      <c r="CE65" s="6" t="e">
        <f>MATCH(D65,希望シフト!$B$3:$AM$3,0)</f>
        <v>#N/A</v>
      </c>
    </row>
    <row r="66" spans="2:83">
      <c r="B66" s="1" t="str">
        <f>$C49&amp;"-"&amp;C66</f>
        <v>45811-16</v>
      </c>
      <c r="C66" s="3">
        <v>16</v>
      </c>
      <c r="D66" s="2" t="str">
        <f>HLOOKUP(C66,集計シート!$B$2:$V$35,B50,0)</f>
        <v/>
      </c>
      <c r="E66" s="9" t="str">
        <f t="shared" ref="E66:AF69" si="30">IF(AND(E$1&gt;=$CB66,E$1&lt;$CC66),"■","")</f>
        <v/>
      </c>
      <c r="F66" s="10" t="str">
        <f t="shared" si="30"/>
        <v/>
      </c>
      <c r="G66" s="10" t="str">
        <f t="shared" si="30"/>
        <v/>
      </c>
      <c r="H66" s="11" t="str">
        <f t="shared" si="30"/>
        <v/>
      </c>
      <c r="I66" s="9" t="str">
        <f t="shared" si="30"/>
        <v/>
      </c>
      <c r="J66" s="10" t="str">
        <f t="shared" si="30"/>
        <v/>
      </c>
      <c r="K66" s="10" t="str">
        <f t="shared" si="30"/>
        <v/>
      </c>
      <c r="L66" s="11" t="str">
        <f t="shared" si="30"/>
        <v/>
      </c>
      <c r="M66" s="9" t="str">
        <f t="shared" si="30"/>
        <v/>
      </c>
      <c r="N66" s="10" t="str">
        <f t="shared" si="30"/>
        <v/>
      </c>
      <c r="O66" s="10" t="str">
        <f t="shared" si="30"/>
        <v/>
      </c>
      <c r="P66" s="11" t="str">
        <f t="shared" si="30"/>
        <v/>
      </c>
      <c r="Q66" s="9" t="str">
        <f t="shared" si="30"/>
        <v/>
      </c>
      <c r="R66" s="10" t="str">
        <f t="shared" si="30"/>
        <v/>
      </c>
      <c r="S66" s="10" t="str">
        <f t="shared" si="30"/>
        <v/>
      </c>
      <c r="T66" s="11" t="str">
        <f t="shared" si="30"/>
        <v/>
      </c>
      <c r="U66" s="9" t="str">
        <f t="shared" si="30"/>
        <v/>
      </c>
      <c r="V66" s="10" t="str">
        <f t="shared" si="30"/>
        <v/>
      </c>
      <c r="W66" s="10" t="str">
        <f t="shared" si="30"/>
        <v/>
      </c>
      <c r="X66" s="11" t="str">
        <f t="shared" si="30"/>
        <v/>
      </c>
      <c r="Y66" s="9" t="str">
        <f t="shared" si="30"/>
        <v/>
      </c>
      <c r="Z66" s="10" t="str">
        <f t="shared" si="30"/>
        <v/>
      </c>
      <c r="AA66" s="10" t="str">
        <f t="shared" si="30"/>
        <v/>
      </c>
      <c r="AB66" s="11" t="str">
        <f t="shared" si="30"/>
        <v/>
      </c>
      <c r="AC66" s="9" t="str">
        <f t="shared" si="30"/>
        <v/>
      </c>
      <c r="AD66" s="10" t="str">
        <f t="shared" si="30"/>
        <v/>
      </c>
      <c r="AE66" s="10" t="str">
        <f t="shared" si="30"/>
        <v/>
      </c>
      <c r="AF66" s="11" t="str">
        <f t="shared" si="30"/>
        <v/>
      </c>
      <c r="AG66" s="9" t="str">
        <f t="shared" si="28"/>
        <v/>
      </c>
      <c r="AH66" s="10" t="str">
        <f t="shared" si="28"/>
        <v/>
      </c>
      <c r="AI66" s="10" t="str">
        <f t="shared" si="28"/>
        <v/>
      </c>
      <c r="AJ66" s="11" t="str">
        <f t="shared" si="28"/>
        <v/>
      </c>
      <c r="AK66" s="9" t="str">
        <f t="shared" si="25"/>
        <v/>
      </c>
      <c r="AL66" s="10" t="str">
        <f t="shared" si="25"/>
        <v/>
      </c>
      <c r="AM66" s="10" t="str">
        <f t="shared" si="25"/>
        <v/>
      </c>
      <c r="AN66" s="11" t="str">
        <f t="shared" ref="AN66:BC69" si="31">IF(AND(AN$1&gt;=$CB66,AN$1&lt;$CC66),"■","")</f>
        <v/>
      </c>
      <c r="AO66" s="9" t="str">
        <f t="shared" si="31"/>
        <v/>
      </c>
      <c r="AP66" s="10" t="str">
        <f t="shared" si="31"/>
        <v/>
      </c>
      <c r="AQ66" s="10" t="str">
        <f t="shared" si="31"/>
        <v/>
      </c>
      <c r="AR66" s="11" t="str">
        <f t="shared" si="31"/>
        <v/>
      </c>
      <c r="AS66" s="9" t="str">
        <f t="shared" si="31"/>
        <v/>
      </c>
      <c r="AT66" s="10" t="str">
        <f t="shared" si="31"/>
        <v/>
      </c>
      <c r="AU66" s="10" t="str">
        <f t="shared" si="31"/>
        <v/>
      </c>
      <c r="AV66" s="11" t="str">
        <f t="shared" si="31"/>
        <v/>
      </c>
      <c r="AW66" s="9" t="str">
        <f t="shared" si="31"/>
        <v/>
      </c>
      <c r="AX66" s="10" t="str">
        <f t="shared" si="31"/>
        <v/>
      </c>
      <c r="AY66" s="10" t="str">
        <f t="shared" si="31"/>
        <v/>
      </c>
      <c r="AZ66" s="11" t="str">
        <f t="shared" si="31"/>
        <v/>
      </c>
      <c r="BA66" s="9" t="str">
        <f t="shared" si="31"/>
        <v/>
      </c>
      <c r="BB66" s="10" t="str">
        <f t="shared" si="31"/>
        <v/>
      </c>
      <c r="BC66" s="10" t="str">
        <f t="shared" si="31"/>
        <v/>
      </c>
      <c r="BD66" s="11" t="str">
        <f t="shared" ref="BD66:BN69" si="32">IF(AND(BD$1&gt;=$CB66,BD$1&lt;$CC66),"■","")</f>
        <v/>
      </c>
      <c r="BE66" s="9" t="str">
        <f t="shared" si="32"/>
        <v/>
      </c>
      <c r="BF66" s="10" t="str">
        <f t="shared" si="32"/>
        <v/>
      </c>
      <c r="BG66" s="10" t="str">
        <f t="shared" si="32"/>
        <v/>
      </c>
      <c r="BH66" s="11" t="str">
        <f t="shared" si="32"/>
        <v/>
      </c>
      <c r="BI66" s="9" t="str">
        <f t="shared" si="32"/>
        <v/>
      </c>
      <c r="BJ66" s="10" t="str">
        <f t="shared" si="32"/>
        <v/>
      </c>
      <c r="BK66" s="10" t="str">
        <f t="shared" si="32"/>
        <v/>
      </c>
      <c r="BL66" s="11" t="str">
        <f t="shared" si="32"/>
        <v/>
      </c>
      <c r="BM66" s="9" t="str">
        <f t="shared" si="32"/>
        <v/>
      </c>
      <c r="BN66" s="10" t="str">
        <f t="shared" si="32"/>
        <v/>
      </c>
      <c r="BO66" s="10" t="str">
        <f t="shared" si="27"/>
        <v/>
      </c>
      <c r="BP66" s="11" t="str">
        <f t="shared" si="27"/>
        <v/>
      </c>
      <c r="BQ66" s="9" t="str">
        <f t="shared" si="27"/>
        <v/>
      </c>
      <c r="BR66" s="10" t="str">
        <f t="shared" si="27"/>
        <v/>
      </c>
      <c r="BS66" s="10" t="str">
        <f t="shared" si="27"/>
        <v/>
      </c>
      <c r="BT66" s="11" t="str">
        <f t="shared" si="27"/>
        <v/>
      </c>
      <c r="BU66" s="9" t="str">
        <f t="shared" si="27"/>
        <v/>
      </c>
      <c r="BV66" s="10" t="str">
        <f t="shared" si="27"/>
        <v/>
      </c>
      <c r="BW66" s="10" t="str">
        <f t="shared" si="27"/>
        <v/>
      </c>
      <c r="BX66" s="11" t="str">
        <f t="shared" si="27"/>
        <v/>
      </c>
      <c r="BZ66" s="25"/>
      <c r="CA66" s="26"/>
      <c r="CB66" s="4" t="str">
        <f>IF(D66="","",VLOOKUP(C49&amp;CB$4,希望シフト!$B$4:$AM$35,$CE66,0))</f>
        <v/>
      </c>
      <c r="CC66" s="5" t="str">
        <f>IF(D66="","",VLOOKUP(C49&amp;CC$4,希望シフト!$B$4:$AM$35,$CE66,0))</f>
        <v/>
      </c>
      <c r="CE66" s="6" t="e">
        <f>MATCH(D66,希望シフト!$B$3:$AM$3,0)</f>
        <v>#N/A</v>
      </c>
    </row>
    <row r="67" spans="2:83">
      <c r="B67" s="1" t="str">
        <f>$C49&amp;"-"&amp;C67</f>
        <v>45811-17</v>
      </c>
      <c r="C67" s="3">
        <v>17</v>
      </c>
      <c r="D67" s="2" t="str">
        <f>HLOOKUP(C67,集計シート!$B$2:$V$35,B50,0)</f>
        <v/>
      </c>
      <c r="E67" s="9" t="str">
        <f t="shared" si="30"/>
        <v/>
      </c>
      <c r="F67" s="10" t="str">
        <f t="shared" si="30"/>
        <v/>
      </c>
      <c r="G67" s="10" t="str">
        <f t="shared" si="30"/>
        <v/>
      </c>
      <c r="H67" s="11" t="str">
        <f t="shared" si="30"/>
        <v/>
      </c>
      <c r="I67" s="9" t="str">
        <f t="shared" si="30"/>
        <v/>
      </c>
      <c r="J67" s="10" t="str">
        <f t="shared" si="30"/>
        <v/>
      </c>
      <c r="K67" s="10" t="str">
        <f t="shared" si="30"/>
        <v/>
      </c>
      <c r="L67" s="11" t="str">
        <f t="shared" si="30"/>
        <v/>
      </c>
      <c r="M67" s="9" t="str">
        <f t="shared" si="30"/>
        <v/>
      </c>
      <c r="N67" s="10" t="str">
        <f t="shared" si="30"/>
        <v/>
      </c>
      <c r="O67" s="10" t="str">
        <f t="shared" si="30"/>
        <v/>
      </c>
      <c r="P67" s="11" t="str">
        <f t="shared" si="30"/>
        <v/>
      </c>
      <c r="Q67" s="9" t="str">
        <f t="shared" si="30"/>
        <v/>
      </c>
      <c r="R67" s="10" t="str">
        <f t="shared" si="30"/>
        <v/>
      </c>
      <c r="S67" s="10" t="str">
        <f t="shared" si="30"/>
        <v/>
      </c>
      <c r="T67" s="11" t="str">
        <f t="shared" si="30"/>
        <v/>
      </c>
      <c r="U67" s="9" t="str">
        <f t="shared" si="30"/>
        <v/>
      </c>
      <c r="V67" s="10" t="str">
        <f t="shared" si="30"/>
        <v/>
      </c>
      <c r="W67" s="10" t="str">
        <f t="shared" si="30"/>
        <v/>
      </c>
      <c r="X67" s="11" t="str">
        <f t="shared" si="30"/>
        <v/>
      </c>
      <c r="Y67" s="9" t="str">
        <f t="shared" si="30"/>
        <v/>
      </c>
      <c r="Z67" s="10" t="str">
        <f t="shared" si="30"/>
        <v/>
      </c>
      <c r="AA67" s="10" t="str">
        <f t="shared" si="30"/>
        <v/>
      </c>
      <c r="AB67" s="11" t="str">
        <f t="shared" si="30"/>
        <v/>
      </c>
      <c r="AC67" s="9" t="str">
        <f t="shared" si="30"/>
        <v/>
      </c>
      <c r="AD67" s="10" t="str">
        <f t="shared" si="30"/>
        <v/>
      </c>
      <c r="AE67" s="10" t="str">
        <f t="shared" si="30"/>
        <v/>
      </c>
      <c r="AF67" s="11" t="str">
        <f t="shared" si="30"/>
        <v/>
      </c>
      <c r="AG67" s="9" t="str">
        <f t="shared" si="28"/>
        <v/>
      </c>
      <c r="AH67" s="10" t="str">
        <f t="shared" si="28"/>
        <v/>
      </c>
      <c r="AI67" s="10" t="str">
        <f t="shared" si="28"/>
        <v/>
      </c>
      <c r="AJ67" s="11" t="str">
        <f t="shared" si="28"/>
        <v/>
      </c>
      <c r="AK67" s="9" t="str">
        <f t="shared" si="28"/>
        <v/>
      </c>
      <c r="AL67" s="10" t="str">
        <f t="shared" si="28"/>
        <v/>
      </c>
      <c r="AM67" s="10" t="str">
        <f t="shared" si="28"/>
        <v/>
      </c>
      <c r="AN67" s="11" t="str">
        <f t="shared" si="28"/>
        <v/>
      </c>
      <c r="AO67" s="9" t="str">
        <f t="shared" si="28"/>
        <v/>
      </c>
      <c r="AP67" s="10" t="str">
        <f t="shared" si="28"/>
        <v/>
      </c>
      <c r="AQ67" s="10" t="str">
        <f t="shared" si="31"/>
        <v/>
      </c>
      <c r="AR67" s="11" t="str">
        <f t="shared" si="31"/>
        <v/>
      </c>
      <c r="AS67" s="9" t="str">
        <f t="shared" si="31"/>
        <v/>
      </c>
      <c r="AT67" s="10" t="str">
        <f t="shared" si="31"/>
        <v/>
      </c>
      <c r="AU67" s="10" t="str">
        <f t="shared" si="31"/>
        <v/>
      </c>
      <c r="AV67" s="11" t="str">
        <f t="shared" si="31"/>
        <v/>
      </c>
      <c r="AW67" s="9" t="str">
        <f t="shared" si="31"/>
        <v/>
      </c>
      <c r="AX67" s="10" t="str">
        <f t="shared" si="31"/>
        <v/>
      </c>
      <c r="AY67" s="10" t="str">
        <f t="shared" si="31"/>
        <v/>
      </c>
      <c r="AZ67" s="11" t="str">
        <f t="shared" si="31"/>
        <v/>
      </c>
      <c r="BA67" s="9" t="str">
        <f t="shared" si="31"/>
        <v/>
      </c>
      <c r="BB67" s="10" t="str">
        <f t="shared" si="31"/>
        <v/>
      </c>
      <c r="BC67" s="10" t="str">
        <f t="shared" si="31"/>
        <v/>
      </c>
      <c r="BD67" s="11" t="str">
        <f t="shared" si="32"/>
        <v/>
      </c>
      <c r="BE67" s="9" t="str">
        <f t="shared" si="32"/>
        <v/>
      </c>
      <c r="BF67" s="10" t="str">
        <f t="shared" si="32"/>
        <v/>
      </c>
      <c r="BG67" s="10" t="str">
        <f t="shared" si="32"/>
        <v/>
      </c>
      <c r="BH67" s="11" t="str">
        <f t="shared" si="32"/>
        <v/>
      </c>
      <c r="BI67" s="9" t="str">
        <f t="shared" si="32"/>
        <v/>
      </c>
      <c r="BJ67" s="10" t="str">
        <f t="shared" si="32"/>
        <v/>
      </c>
      <c r="BK67" s="10" t="str">
        <f t="shared" si="32"/>
        <v/>
      </c>
      <c r="BL67" s="11" t="str">
        <f t="shared" si="32"/>
        <v/>
      </c>
      <c r="BM67" s="9" t="str">
        <f t="shared" si="32"/>
        <v/>
      </c>
      <c r="BN67" s="10" t="str">
        <f t="shared" si="32"/>
        <v/>
      </c>
      <c r="BO67" s="10" t="str">
        <f t="shared" si="27"/>
        <v/>
      </c>
      <c r="BP67" s="11" t="str">
        <f t="shared" si="27"/>
        <v/>
      </c>
      <c r="BQ67" s="9" t="str">
        <f t="shared" si="27"/>
        <v/>
      </c>
      <c r="BR67" s="10" t="str">
        <f t="shared" si="27"/>
        <v/>
      </c>
      <c r="BS67" s="10" t="str">
        <f t="shared" si="27"/>
        <v/>
      </c>
      <c r="BT67" s="11" t="str">
        <f t="shared" si="27"/>
        <v/>
      </c>
      <c r="BU67" s="9" t="str">
        <f t="shared" si="27"/>
        <v/>
      </c>
      <c r="BV67" s="10" t="str">
        <f t="shared" si="27"/>
        <v/>
      </c>
      <c r="BW67" s="10" t="str">
        <f t="shared" si="27"/>
        <v/>
      </c>
      <c r="BX67" s="11" t="str">
        <f t="shared" si="27"/>
        <v/>
      </c>
      <c r="BZ67" s="25"/>
      <c r="CA67" s="26"/>
      <c r="CB67" s="4" t="str">
        <f>IF(D67="","",VLOOKUP(C49&amp;CB$4,希望シフト!$B$4:$AM$35,$CE67,0))</f>
        <v/>
      </c>
      <c r="CC67" s="5" t="str">
        <f>IF(D67="","",VLOOKUP(C49&amp;CC$4,希望シフト!$B$4:$AM$35,$CE67,0))</f>
        <v/>
      </c>
      <c r="CE67" s="6" t="e">
        <f>MATCH(D67,希望シフト!$B$3:$AM$3,0)</f>
        <v>#N/A</v>
      </c>
    </row>
    <row r="68" spans="2:83">
      <c r="B68" s="1" t="str">
        <f>$C49&amp;"-"&amp;C68</f>
        <v>45811-18</v>
      </c>
      <c r="C68" s="3">
        <v>18</v>
      </c>
      <c r="D68" s="2" t="str">
        <f>HLOOKUP(C68,集計シート!$B$2:$V$35,B50,0)</f>
        <v/>
      </c>
      <c r="E68" s="9" t="str">
        <f t="shared" si="30"/>
        <v/>
      </c>
      <c r="F68" s="10" t="str">
        <f t="shared" si="30"/>
        <v/>
      </c>
      <c r="G68" s="10" t="str">
        <f t="shared" si="30"/>
        <v/>
      </c>
      <c r="H68" s="11" t="str">
        <f t="shared" si="30"/>
        <v/>
      </c>
      <c r="I68" s="9" t="str">
        <f t="shared" si="30"/>
        <v/>
      </c>
      <c r="J68" s="10" t="str">
        <f t="shared" si="30"/>
        <v/>
      </c>
      <c r="K68" s="10" t="str">
        <f t="shared" si="30"/>
        <v/>
      </c>
      <c r="L68" s="11" t="str">
        <f t="shared" si="30"/>
        <v/>
      </c>
      <c r="M68" s="9" t="str">
        <f t="shared" si="30"/>
        <v/>
      </c>
      <c r="N68" s="10" t="str">
        <f t="shared" si="30"/>
        <v/>
      </c>
      <c r="O68" s="10" t="str">
        <f t="shared" si="30"/>
        <v/>
      </c>
      <c r="P68" s="11" t="str">
        <f t="shared" si="30"/>
        <v/>
      </c>
      <c r="Q68" s="9" t="str">
        <f t="shared" si="30"/>
        <v/>
      </c>
      <c r="R68" s="10" t="str">
        <f t="shared" si="30"/>
        <v/>
      </c>
      <c r="S68" s="10" t="str">
        <f t="shared" si="30"/>
        <v/>
      </c>
      <c r="T68" s="11" t="str">
        <f t="shared" si="30"/>
        <v/>
      </c>
      <c r="U68" s="9" t="str">
        <f t="shared" si="30"/>
        <v/>
      </c>
      <c r="V68" s="10" t="str">
        <f t="shared" si="30"/>
        <v/>
      </c>
      <c r="W68" s="10" t="str">
        <f t="shared" si="30"/>
        <v/>
      </c>
      <c r="X68" s="11" t="str">
        <f t="shared" si="30"/>
        <v/>
      </c>
      <c r="Y68" s="9" t="str">
        <f t="shared" si="30"/>
        <v/>
      </c>
      <c r="Z68" s="10" t="str">
        <f t="shared" si="30"/>
        <v/>
      </c>
      <c r="AA68" s="10" t="str">
        <f t="shared" si="30"/>
        <v/>
      </c>
      <c r="AB68" s="11" t="str">
        <f t="shared" si="30"/>
        <v/>
      </c>
      <c r="AC68" s="9" t="str">
        <f t="shared" si="30"/>
        <v/>
      </c>
      <c r="AD68" s="10" t="str">
        <f t="shared" si="30"/>
        <v/>
      </c>
      <c r="AE68" s="10" t="str">
        <f t="shared" si="30"/>
        <v/>
      </c>
      <c r="AF68" s="11" t="str">
        <f t="shared" si="30"/>
        <v/>
      </c>
      <c r="AG68" s="9" t="str">
        <f t="shared" si="28"/>
        <v/>
      </c>
      <c r="AH68" s="10" t="str">
        <f t="shared" si="28"/>
        <v/>
      </c>
      <c r="AI68" s="10" t="str">
        <f t="shared" si="28"/>
        <v/>
      </c>
      <c r="AJ68" s="11" t="str">
        <f t="shared" si="28"/>
        <v/>
      </c>
      <c r="AK68" s="9" t="str">
        <f t="shared" si="28"/>
        <v/>
      </c>
      <c r="AL68" s="10" t="str">
        <f t="shared" si="28"/>
        <v/>
      </c>
      <c r="AM68" s="10" t="str">
        <f t="shared" si="28"/>
        <v/>
      </c>
      <c r="AN68" s="11" t="str">
        <f t="shared" si="28"/>
        <v/>
      </c>
      <c r="AO68" s="9" t="str">
        <f t="shared" si="28"/>
        <v/>
      </c>
      <c r="AP68" s="10" t="str">
        <f t="shared" si="28"/>
        <v/>
      </c>
      <c r="AQ68" s="10" t="str">
        <f t="shared" si="31"/>
        <v/>
      </c>
      <c r="AR68" s="11" t="str">
        <f t="shared" si="31"/>
        <v/>
      </c>
      <c r="AS68" s="9" t="str">
        <f t="shared" si="31"/>
        <v/>
      </c>
      <c r="AT68" s="10" t="str">
        <f t="shared" si="31"/>
        <v/>
      </c>
      <c r="AU68" s="10" t="str">
        <f t="shared" si="31"/>
        <v/>
      </c>
      <c r="AV68" s="11" t="str">
        <f t="shared" si="31"/>
        <v/>
      </c>
      <c r="AW68" s="9" t="str">
        <f t="shared" si="31"/>
        <v/>
      </c>
      <c r="AX68" s="10" t="str">
        <f t="shared" si="31"/>
        <v/>
      </c>
      <c r="AY68" s="10" t="str">
        <f t="shared" si="31"/>
        <v/>
      </c>
      <c r="AZ68" s="11" t="str">
        <f t="shared" si="31"/>
        <v/>
      </c>
      <c r="BA68" s="9" t="str">
        <f t="shared" si="31"/>
        <v/>
      </c>
      <c r="BB68" s="10" t="str">
        <f t="shared" si="31"/>
        <v/>
      </c>
      <c r="BC68" s="10" t="str">
        <f t="shared" si="31"/>
        <v/>
      </c>
      <c r="BD68" s="11" t="str">
        <f t="shared" si="32"/>
        <v/>
      </c>
      <c r="BE68" s="9" t="str">
        <f t="shared" si="32"/>
        <v/>
      </c>
      <c r="BF68" s="10" t="str">
        <f t="shared" si="32"/>
        <v/>
      </c>
      <c r="BG68" s="10" t="str">
        <f t="shared" si="32"/>
        <v/>
      </c>
      <c r="BH68" s="11" t="str">
        <f t="shared" si="32"/>
        <v/>
      </c>
      <c r="BI68" s="9" t="str">
        <f t="shared" si="32"/>
        <v/>
      </c>
      <c r="BJ68" s="10" t="str">
        <f t="shared" si="32"/>
        <v/>
      </c>
      <c r="BK68" s="10" t="str">
        <f t="shared" si="32"/>
        <v/>
      </c>
      <c r="BL68" s="11" t="str">
        <f t="shared" si="32"/>
        <v/>
      </c>
      <c r="BM68" s="9" t="str">
        <f t="shared" si="32"/>
        <v/>
      </c>
      <c r="BN68" s="10" t="str">
        <f t="shared" si="32"/>
        <v/>
      </c>
      <c r="BO68" s="10" t="str">
        <f t="shared" si="27"/>
        <v/>
      </c>
      <c r="BP68" s="11" t="str">
        <f t="shared" si="27"/>
        <v/>
      </c>
      <c r="BQ68" s="9" t="str">
        <f t="shared" si="27"/>
        <v/>
      </c>
      <c r="BR68" s="10" t="str">
        <f t="shared" si="27"/>
        <v/>
      </c>
      <c r="BS68" s="10" t="str">
        <f t="shared" si="27"/>
        <v/>
      </c>
      <c r="BT68" s="11" t="str">
        <f t="shared" si="27"/>
        <v/>
      </c>
      <c r="BU68" s="9" t="str">
        <f t="shared" si="27"/>
        <v/>
      </c>
      <c r="BV68" s="10" t="str">
        <f t="shared" si="27"/>
        <v/>
      </c>
      <c r="BW68" s="10" t="str">
        <f t="shared" si="27"/>
        <v/>
      </c>
      <c r="BX68" s="11" t="str">
        <f t="shared" si="27"/>
        <v/>
      </c>
      <c r="BZ68" s="25"/>
      <c r="CA68" s="26"/>
      <c r="CB68" s="4" t="str">
        <f>IF(D68="","",VLOOKUP(C49&amp;CB$4,希望シフト!$B$4:$AM$35,$CE68,0))</f>
        <v/>
      </c>
      <c r="CC68" s="5" t="str">
        <f>IF(D68="","",VLOOKUP(C49&amp;CC$4,希望シフト!$B$4:$AM$35,$CE68,0))</f>
        <v/>
      </c>
      <c r="CE68" s="6" t="e">
        <f>MATCH(D68,希望シフト!$B$3:$AM$3,0)</f>
        <v>#N/A</v>
      </c>
    </row>
    <row r="69" spans="2:83">
      <c r="B69" s="1" t="str">
        <f>$C49&amp;"-"&amp;C69</f>
        <v>45811-19</v>
      </c>
      <c r="C69" s="3">
        <v>19</v>
      </c>
      <c r="D69" s="2" t="str">
        <f>HLOOKUP(C69,集計シート!$B$2:$V$35,B50,0)</f>
        <v/>
      </c>
      <c r="E69" s="9" t="str">
        <f t="shared" si="30"/>
        <v/>
      </c>
      <c r="F69" s="10" t="str">
        <f t="shared" si="30"/>
        <v/>
      </c>
      <c r="G69" s="10" t="str">
        <f t="shared" si="30"/>
        <v/>
      </c>
      <c r="H69" s="11" t="str">
        <f t="shared" si="30"/>
        <v/>
      </c>
      <c r="I69" s="9" t="str">
        <f t="shared" si="30"/>
        <v/>
      </c>
      <c r="J69" s="10" t="str">
        <f t="shared" si="30"/>
        <v/>
      </c>
      <c r="K69" s="10" t="str">
        <f t="shared" si="30"/>
        <v/>
      </c>
      <c r="L69" s="11" t="str">
        <f t="shared" si="30"/>
        <v/>
      </c>
      <c r="M69" s="9" t="str">
        <f t="shared" si="30"/>
        <v/>
      </c>
      <c r="N69" s="10" t="str">
        <f t="shared" si="30"/>
        <v/>
      </c>
      <c r="O69" s="10" t="str">
        <f t="shared" si="30"/>
        <v/>
      </c>
      <c r="P69" s="11" t="str">
        <f t="shared" si="30"/>
        <v/>
      </c>
      <c r="Q69" s="9" t="str">
        <f t="shared" si="30"/>
        <v/>
      </c>
      <c r="R69" s="10" t="str">
        <f t="shared" si="30"/>
        <v/>
      </c>
      <c r="S69" s="10" t="str">
        <f t="shared" si="30"/>
        <v/>
      </c>
      <c r="T69" s="11" t="str">
        <f t="shared" si="30"/>
        <v/>
      </c>
      <c r="U69" s="9" t="str">
        <f t="shared" si="30"/>
        <v/>
      </c>
      <c r="V69" s="10" t="str">
        <f t="shared" si="30"/>
        <v/>
      </c>
      <c r="W69" s="10" t="str">
        <f t="shared" si="30"/>
        <v/>
      </c>
      <c r="X69" s="11" t="str">
        <f t="shared" si="30"/>
        <v/>
      </c>
      <c r="Y69" s="9" t="str">
        <f t="shared" si="30"/>
        <v/>
      </c>
      <c r="Z69" s="10" t="str">
        <f t="shared" si="30"/>
        <v/>
      </c>
      <c r="AA69" s="10" t="str">
        <f t="shared" si="30"/>
        <v/>
      </c>
      <c r="AB69" s="11" t="str">
        <f t="shared" si="30"/>
        <v/>
      </c>
      <c r="AC69" s="9" t="str">
        <f t="shared" si="30"/>
        <v/>
      </c>
      <c r="AD69" s="10" t="str">
        <f t="shared" si="30"/>
        <v/>
      </c>
      <c r="AE69" s="10" t="str">
        <f t="shared" si="30"/>
        <v/>
      </c>
      <c r="AF69" s="11" t="str">
        <f t="shared" si="30"/>
        <v/>
      </c>
      <c r="AG69" s="9" t="str">
        <f t="shared" si="28"/>
        <v/>
      </c>
      <c r="AH69" s="10" t="str">
        <f t="shared" si="28"/>
        <v/>
      </c>
      <c r="AI69" s="10" t="str">
        <f t="shared" si="28"/>
        <v/>
      </c>
      <c r="AJ69" s="11" t="str">
        <f t="shared" si="28"/>
        <v/>
      </c>
      <c r="AK69" s="9" t="str">
        <f t="shared" si="28"/>
        <v/>
      </c>
      <c r="AL69" s="10" t="str">
        <f t="shared" si="28"/>
        <v/>
      </c>
      <c r="AM69" s="10" t="str">
        <f t="shared" si="28"/>
        <v/>
      </c>
      <c r="AN69" s="11" t="str">
        <f t="shared" si="28"/>
        <v/>
      </c>
      <c r="AO69" s="9" t="str">
        <f t="shared" si="28"/>
        <v/>
      </c>
      <c r="AP69" s="10" t="str">
        <f t="shared" si="28"/>
        <v/>
      </c>
      <c r="AQ69" s="10" t="str">
        <f t="shared" si="31"/>
        <v/>
      </c>
      <c r="AR69" s="11" t="str">
        <f t="shared" si="31"/>
        <v/>
      </c>
      <c r="AS69" s="9" t="str">
        <f t="shared" si="31"/>
        <v/>
      </c>
      <c r="AT69" s="10" t="str">
        <f t="shared" si="31"/>
        <v/>
      </c>
      <c r="AU69" s="10" t="str">
        <f t="shared" si="31"/>
        <v/>
      </c>
      <c r="AV69" s="11" t="str">
        <f t="shared" si="31"/>
        <v/>
      </c>
      <c r="AW69" s="9" t="str">
        <f t="shared" si="31"/>
        <v/>
      </c>
      <c r="AX69" s="10" t="str">
        <f t="shared" si="31"/>
        <v/>
      </c>
      <c r="AY69" s="10" t="str">
        <f t="shared" si="31"/>
        <v/>
      </c>
      <c r="AZ69" s="11" t="str">
        <f t="shared" si="31"/>
        <v/>
      </c>
      <c r="BA69" s="9" t="str">
        <f t="shared" si="31"/>
        <v/>
      </c>
      <c r="BB69" s="10" t="str">
        <f t="shared" si="31"/>
        <v/>
      </c>
      <c r="BC69" s="10" t="str">
        <f t="shared" si="31"/>
        <v/>
      </c>
      <c r="BD69" s="11" t="str">
        <f t="shared" si="32"/>
        <v/>
      </c>
      <c r="BE69" s="9" t="str">
        <f t="shared" si="32"/>
        <v/>
      </c>
      <c r="BF69" s="10" t="str">
        <f t="shared" si="32"/>
        <v/>
      </c>
      <c r="BG69" s="10" t="str">
        <f t="shared" si="32"/>
        <v/>
      </c>
      <c r="BH69" s="11" t="str">
        <f t="shared" si="32"/>
        <v/>
      </c>
      <c r="BI69" s="9" t="str">
        <f t="shared" si="32"/>
        <v/>
      </c>
      <c r="BJ69" s="10" t="str">
        <f t="shared" si="32"/>
        <v/>
      </c>
      <c r="BK69" s="10" t="str">
        <f t="shared" si="32"/>
        <v/>
      </c>
      <c r="BL69" s="11" t="str">
        <f t="shared" si="32"/>
        <v/>
      </c>
      <c r="BM69" s="9" t="str">
        <f t="shared" si="32"/>
        <v/>
      </c>
      <c r="BN69" s="10" t="str">
        <f t="shared" si="32"/>
        <v/>
      </c>
      <c r="BO69" s="10" t="str">
        <f t="shared" si="27"/>
        <v/>
      </c>
      <c r="BP69" s="11" t="str">
        <f t="shared" si="27"/>
        <v/>
      </c>
      <c r="BQ69" s="9" t="str">
        <f t="shared" si="27"/>
        <v/>
      </c>
      <c r="BR69" s="10" t="str">
        <f t="shared" si="27"/>
        <v/>
      </c>
      <c r="BS69" s="10" t="str">
        <f t="shared" si="27"/>
        <v/>
      </c>
      <c r="BT69" s="11" t="str">
        <f t="shared" si="27"/>
        <v/>
      </c>
      <c r="BU69" s="9" t="str">
        <f t="shared" si="27"/>
        <v/>
      </c>
      <c r="BV69" s="10" t="str">
        <f t="shared" si="27"/>
        <v/>
      </c>
      <c r="BW69" s="10" t="str">
        <f t="shared" si="27"/>
        <v/>
      </c>
      <c r="BX69" s="11" t="str">
        <f t="shared" si="27"/>
        <v/>
      </c>
      <c r="BZ69" s="25"/>
      <c r="CA69" s="26"/>
      <c r="CB69" s="4" t="str">
        <f>IF(D69="","",VLOOKUP(C49&amp;CB$4,希望シフト!$B$4:$AM$35,$CE69,0))</f>
        <v/>
      </c>
      <c r="CC69" s="5" t="str">
        <f>IF(D69="","",VLOOKUP(C49&amp;CC$4,希望シフト!$B$4:$AM$35,$CE69,0))</f>
        <v/>
      </c>
      <c r="CE69" s="6" t="e">
        <f>MATCH(D69,希望シフト!$B$3:$AM$3,0)</f>
        <v>#N/A</v>
      </c>
    </row>
    <row r="70" spans="2:83">
      <c r="B70" s="1" t="str">
        <f>$C49&amp;"-"&amp;C70</f>
        <v>45811-20</v>
      </c>
      <c r="C70" s="3">
        <v>20</v>
      </c>
      <c r="D70" s="2" t="str">
        <f>HLOOKUP(C70,集計シート!$B$2:$V$35,B50,0)</f>
        <v/>
      </c>
      <c r="E70" s="9" t="str">
        <f t="shared" si="21"/>
        <v/>
      </c>
      <c r="F70" s="10" t="str">
        <f t="shared" si="21"/>
        <v/>
      </c>
      <c r="G70" s="10" t="str">
        <f t="shared" si="21"/>
        <v/>
      </c>
      <c r="H70" s="11" t="str">
        <f t="shared" si="21"/>
        <v/>
      </c>
      <c r="I70" s="9" t="str">
        <f t="shared" si="22"/>
        <v/>
      </c>
      <c r="J70" s="10" t="str">
        <f t="shared" si="22"/>
        <v/>
      </c>
      <c r="K70" s="10" t="str">
        <f t="shared" si="22"/>
        <v/>
      </c>
      <c r="L70" s="11" t="str">
        <f t="shared" si="22"/>
        <v/>
      </c>
      <c r="M70" s="9" t="str">
        <f t="shared" si="23"/>
        <v/>
      </c>
      <c r="N70" s="10" t="str">
        <f t="shared" si="23"/>
        <v/>
      </c>
      <c r="O70" s="10" t="str">
        <f t="shared" si="23"/>
        <v/>
      </c>
      <c r="P70" s="11" t="str">
        <f t="shared" si="23"/>
        <v/>
      </c>
      <c r="Q70" s="9" t="str">
        <f t="shared" si="24"/>
        <v/>
      </c>
      <c r="R70" s="10" t="str">
        <f t="shared" si="24"/>
        <v/>
      </c>
      <c r="S70" s="10" t="str">
        <f t="shared" si="24"/>
        <v/>
      </c>
      <c r="T70" s="11" t="str">
        <f t="shared" si="24"/>
        <v/>
      </c>
      <c r="U70" s="9" t="str">
        <f t="shared" si="21"/>
        <v/>
      </c>
      <c r="V70" s="10" t="str">
        <f t="shared" si="21"/>
        <v/>
      </c>
      <c r="W70" s="10" t="str">
        <f t="shared" si="21"/>
        <v/>
      </c>
      <c r="X70" s="11" t="str">
        <f t="shared" si="21"/>
        <v/>
      </c>
      <c r="Y70" s="9" t="str">
        <f t="shared" si="21"/>
        <v/>
      </c>
      <c r="Z70" s="10" t="str">
        <f t="shared" si="21"/>
        <v/>
      </c>
      <c r="AA70" s="10" t="str">
        <f t="shared" si="21"/>
        <v/>
      </c>
      <c r="AB70" s="11" t="str">
        <f t="shared" si="21"/>
        <v/>
      </c>
      <c r="AC70" s="9" t="str">
        <f t="shared" si="21"/>
        <v/>
      </c>
      <c r="AD70" s="10" t="str">
        <f t="shared" si="21"/>
        <v/>
      </c>
      <c r="AE70" s="10" t="str">
        <f t="shared" si="21"/>
        <v/>
      </c>
      <c r="AF70" s="11" t="str">
        <f t="shared" si="21"/>
        <v/>
      </c>
      <c r="AG70" s="9" t="str">
        <f t="shared" si="25"/>
        <v/>
      </c>
      <c r="AH70" s="10" t="str">
        <f t="shared" si="25"/>
        <v/>
      </c>
      <c r="AI70" s="10" t="str">
        <f t="shared" si="25"/>
        <v/>
      </c>
      <c r="AJ70" s="11" t="str">
        <f t="shared" si="25"/>
        <v/>
      </c>
      <c r="AK70" s="9" t="str">
        <f t="shared" si="25"/>
        <v/>
      </c>
      <c r="AL70" s="10" t="str">
        <f t="shared" si="25"/>
        <v/>
      </c>
      <c r="AM70" s="10" t="str">
        <f t="shared" si="25"/>
        <v/>
      </c>
      <c r="AN70" s="11" t="str">
        <f t="shared" si="25"/>
        <v/>
      </c>
      <c r="AO70" s="9" t="str">
        <f t="shared" si="25"/>
        <v/>
      </c>
      <c r="AP70" s="10" t="str">
        <f t="shared" si="25"/>
        <v/>
      </c>
      <c r="AQ70" s="10" t="str">
        <f t="shared" si="25"/>
        <v/>
      </c>
      <c r="AR70" s="11" t="str">
        <f t="shared" si="25"/>
        <v/>
      </c>
      <c r="AS70" s="9" t="str">
        <f t="shared" si="25"/>
        <v/>
      </c>
      <c r="AT70" s="10" t="str">
        <f t="shared" si="25"/>
        <v/>
      </c>
      <c r="AU70" s="10" t="str">
        <f t="shared" si="25"/>
        <v/>
      </c>
      <c r="AV70" s="11" t="str">
        <f t="shared" si="25"/>
        <v/>
      </c>
      <c r="AW70" s="9" t="str">
        <f t="shared" si="26"/>
        <v/>
      </c>
      <c r="AX70" s="10" t="str">
        <f t="shared" si="26"/>
        <v/>
      </c>
      <c r="AY70" s="10" t="str">
        <f t="shared" si="26"/>
        <v/>
      </c>
      <c r="AZ70" s="11" t="str">
        <f t="shared" si="26"/>
        <v/>
      </c>
      <c r="BA70" s="9" t="str">
        <f t="shared" si="26"/>
        <v/>
      </c>
      <c r="BB70" s="10" t="str">
        <f t="shared" si="26"/>
        <v/>
      </c>
      <c r="BC70" s="10" t="str">
        <f t="shared" si="26"/>
        <v/>
      </c>
      <c r="BD70" s="11" t="str">
        <f t="shared" si="26"/>
        <v/>
      </c>
      <c r="BE70" s="9" t="str">
        <f t="shared" si="26"/>
        <v/>
      </c>
      <c r="BF70" s="10" t="str">
        <f t="shared" si="26"/>
        <v/>
      </c>
      <c r="BG70" s="10" t="str">
        <f t="shared" si="26"/>
        <v/>
      </c>
      <c r="BH70" s="11" t="str">
        <f t="shared" si="26"/>
        <v/>
      </c>
      <c r="BI70" s="9" t="str">
        <f t="shared" si="26"/>
        <v/>
      </c>
      <c r="BJ70" s="10" t="str">
        <f t="shared" si="26"/>
        <v/>
      </c>
      <c r="BK70" s="10" t="str">
        <f t="shared" si="26"/>
        <v/>
      </c>
      <c r="BL70" s="11" t="str">
        <f t="shared" si="26"/>
        <v/>
      </c>
      <c r="BM70" s="9" t="str">
        <f t="shared" si="27"/>
        <v/>
      </c>
      <c r="BN70" s="10" t="str">
        <f t="shared" si="27"/>
        <v/>
      </c>
      <c r="BO70" s="10" t="str">
        <f t="shared" si="27"/>
        <v/>
      </c>
      <c r="BP70" s="11" t="str">
        <f t="shared" si="27"/>
        <v/>
      </c>
      <c r="BQ70" s="9" t="str">
        <f t="shared" si="27"/>
        <v/>
      </c>
      <c r="BR70" s="10" t="str">
        <f t="shared" si="27"/>
        <v/>
      </c>
      <c r="BS70" s="10" t="str">
        <f t="shared" si="27"/>
        <v/>
      </c>
      <c r="BT70" s="11" t="str">
        <f t="shared" si="27"/>
        <v/>
      </c>
      <c r="BU70" s="9" t="str">
        <f t="shared" si="27"/>
        <v/>
      </c>
      <c r="BV70" s="10" t="str">
        <f t="shared" si="27"/>
        <v/>
      </c>
      <c r="BW70" s="10" t="str">
        <f t="shared" si="27"/>
        <v/>
      </c>
      <c r="BX70" s="11" t="str">
        <f t="shared" si="27"/>
        <v/>
      </c>
      <c r="BZ70" s="25"/>
      <c r="CA70" s="26"/>
      <c r="CB70" s="4" t="str">
        <f>IF(D70="","",VLOOKUP(C49&amp;CB$4,希望シフト!$B$4:$AM$35,$CE70,0))</f>
        <v/>
      </c>
      <c r="CC70" s="5" t="str">
        <f>IF(D70="","",VLOOKUP(C49&amp;CC$4,希望シフト!$B$4:$AM$35,$CE70,0))</f>
        <v/>
      </c>
      <c r="CE70" s="6" t="e">
        <f>MATCH(D70,希望シフト!$B$3:$AM$3,0)</f>
        <v>#N/A</v>
      </c>
    </row>
    <row r="72" spans="2:83" ht="24.6">
      <c r="C72" s="61">
        <f>C49+1</f>
        <v>45812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Z72" s="63" t="s">
        <v>26</v>
      </c>
      <c r="CA72" s="63"/>
      <c r="CB72" s="64" t="s">
        <v>24</v>
      </c>
      <c r="CC72" s="64"/>
      <c r="CE72"/>
    </row>
    <row r="73" spans="2:83">
      <c r="B73" s="1">
        <f>B50+2</f>
        <v>8</v>
      </c>
      <c r="C73" s="3"/>
      <c r="D73" s="44" t="s">
        <v>0</v>
      </c>
      <c r="E73" s="65" t="s">
        <v>76</v>
      </c>
      <c r="F73" s="65"/>
      <c r="G73" s="65"/>
      <c r="H73" s="65"/>
      <c r="I73" s="65" t="s">
        <v>74</v>
      </c>
      <c r="J73" s="65"/>
      <c r="K73" s="65"/>
      <c r="L73" s="65"/>
      <c r="M73" s="65" t="s">
        <v>72</v>
      </c>
      <c r="N73" s="65"/>
      <c r="O73" s="65"/>
      <c r="P73" s="65"/>
      <c r="Q73" s="65" t="s">
        <v>9</v>
      </c>
      <c r="R73" s="65"/>
      <c r="S73" s="65"/>
      <c r="T73" s="65"/>
      <c r="U73" s="65" t="s">
        <v>10</v>
      </c>
      <c r="V73" s="65"/>
      <c r="W73" s="65"/>
      <c r="X73" s="65"/>
      <c r="Y73" s="65" t="s">
        <v>11</v>
      </c>
      <c r="Z73" s="65"/>
      <c r="AA73" s="65"/>
      <c r="AB73" s="65"/>
      <c r="AC73" s="65" t="s">
        <v>12</v>
      </c>
      <c r="AD73" s="65"/>
      <c r="AE73" s="65"/>
      <c r="AF73" s="65"/>
      <c r="AG73" s="65" t="s">
        <v>13</v>
      </c>
      <c r="AH73" s="65"/>
      <c r="AI73" s="65"/>
      <c r="AJ73" s="65"/>
      <c r="AK73" s="65" t="s">
        <v>14</v>
      </c>
      <c r="AL73" s="65"/>
      <c r="AM73" s="65"/>
      <c r="AN73" s="65"/>
      <c r="AO73" s="65" t="s">
        <v>15</v>
      </c>
      <c r="AP73" s="65"/>
      <c r="AQ73" s="65"/>
      <c r="AR73" s="65"/>
      <c r="AS73" s="65" t="s">
        <v>23</v>
      </c>
      <c r="AT73" s="65"/>
      <c r="AU73" s="65"/>
      <c r="AV73" s="65"/>
      <c r="AW73" s="65" t="s">
        <v>22</v>
      </c>
      <c r="AX73" s="65"/>
      <c r="AY73" s="65"/>
      <c r="AZ73" s="65"/>
      <c r="BA73" s="65" t="s">
        <v>21</v>
      </c>
      <c r="BB73" s="65"/>
      <c r="BC73" s="65"/>
      <c r="BD73" s="65"/>
      <c r="BE73" s="65" t="s">
        <v>20</v>
      </c>
      <c r="BF73" s="65"/>
      <c r="BG73" s="65"/>
      <c r="BH73" s="65"/>
      <c r="BI73" s="65" t="s">
        <v>19</v>
      </c>
      <c r="BJ73" s="65"/>
      <c r="BK73" s="65"/>
      <c r="BL73" s="65"/>
      <c r="BM73" s="65" t="s">
        <v>18</v>
      </c>
      <c r="BN73" s="65"/>
      <c r="BO73" s="65"/>
      <c r="BP73" s="65"/>
      <c r="BQ73" s="65" t="s">
        <v>17</v>
      </c>
      <c r="BR73" s="65"/>
      <c r="BS73" s="65"/>
      <c r="BT73" s="65"/>
      <c r="BU73" s="65" t="s">
        <v>16</v>
      </c>
      <c r="BV73" s="65"/>
      <c r="BW73" s="65"/>
      <c r="BX73" s="65"/>
      <c r="BZ73" s="7" t="s">
        <v>1</v>
      </c>
      <c r="CA73" s="8" t="s">
        <v>2</v>
      </c>
      <c r="CB73" s="7" t="s">
        <v>1</v>
      </c>
      <c r="CC73" s="8" t="s">
        <v>2</v>
      </c>
      <c r="CE73" s="6" t="s">
        <v>27</v>
      </c>
    </row>
    <row r="74" spans="2:83">
      <c r="B74" s="1" t="str">
        <f>$C72&amp;"-"&amp;C74</f>
        <v>45812-1</v>
      </c>
      <c r="C74" s="3">
        <v>1</v>
      </c>
      <c r="D74" s="2" t="str">
        <f>HLOOKUP(C74,集計シート!$B$2:$V$35,B73,0)</f>
        <v>A子</v>
      </c>
      <c r="E74" s="9" t="str">
        <f t="shared" ref="E74:AF93" si="33">IF(AND(E$1&gt;=$CB74,E$1&lt;$CC74),"■","")</f>
        <v/>
      </c>
      <c r="F74" s="10" t="str">
        <f t="shared" si="33"/>
        <v/>
      </c>
      <c r="G74" s="10" t="str">
        <f t="shared" si="33"/>
        <v/>
      </c>
      <c r="H74" s="11" t="str">
        <f t="shared" si="33"/>
        <v/>
      </c>
      <c r="I74" s="9" t="str">
        <f t="shared" ref="I74:L93" si="34">IF(AND(I$1&gt;=$CB74,I$1&lt;$CC74),"■","")</f>
        <v/>
      </c>
      <c r="J74" s="10" t="str">
        <f t="shared" si="34"/>
        <v/>
      </c>
      <c r="K74" s="10" t="str">
        <f t="shared" si="34"/>
        <v/>
      </c>
      <c r="L74" s="11" t="str">
        <f t="shared" si="34"/>
        <v/>
      </c>
      <c r="M74" s="9" t="str">
        <f t="shared" ref="M74:P93" si="35">IF(AND(M$1&gt;=$CB74,M$1&lt;$CC74),"■","")</f>
        <v/>
      </c>
      <c r="N74" s="10" t="str">
        <f t="shared" si="35"/>
        <v/>
      </c>
      <c r="O74" s="10" t="str">
        <f t="shared" si="35"/>
        <v/>
      </c>
      <c r="P74" s="11" t="str">
        <f t="shared" si="35"/>
        <v/>
      </c>
      <c r="Q74" s="9" t="str">
        <f t="shared" ref="Q74:T93" si="36">IF(AND(Q$1&gt;=$CB74,Q$1&lt;$CC74),"■","")</f>
        <v/>
      </c>
      <c r="R74" s="10" t="str">
        <f t="shared" si="36"/>
        <v/>
      </c>
      <c r="S74" s="10" t="str">
        <f t="shared" si="36"/>
        <v/>
      </c>
      <c r="T74" s="11" t="str">
        <f t="shared" si="36"/>
        <v/>
      </c>
      <c r="U74" s="9" t="str">
        <f t="shared" si="33"/>
        <v/>
      </c>
      <c r="V74" s="10" t="str">
        <f t="shared" si="33"/>
        <v/>
      </c>
      <c r="W74" s="10" t="str">
        <f t="shared" si="33"/>
        <v/>
      </c>
      <c r="X74" s="11" t="str">
        <f t="shared" si="33"/>
        <v/>
      </c>
      <c r="Y74" s="9" t="str">
        <f t="shared" si="33"/>
        <v/>
      </c>
      <c r="Z74" s="10" t="str">
        <f t="shared" si="33"/>
        <v/>
      </c>
      <c r="AA74" s="10" t="str">
        <f t="shared" si="33"/>
        <v/>
      </c>
      <c r="AB74" s="11" t="str">
        <f t="shared" si="33"/>
        <v/>
      </c>
      <c r="AC74" s="40" t="str">
        <f t="shared" si="33"/>
        <v/>
      </c>
      <c r="AD74" s="41" t="str">
        <f t="shared" si="33"/>
        <v/>
      </c>
      <c r="AE74" s="41" t="str">
        <f t="shared" si="33"/>
        <v/>
      </c>
      <c r="AF74" s="42" t="str">
        <f t="shared" si="33"/>
        <v/>
      </c>
      <c r="AG74" s="9" t="str">
        <f t="shared" ref="AG74:AV93" si="37">IF(AND(AG$1&gt;=$CB74,AG$1&lt;$CC74),"■","")</f>
        <v/>
      </c>
      <c r="AH74" s="10" t="str">
        <f t="shared" si="37"/>
        <v/>
      </c>
      <c r="AI74" s="10" t="str">
        <f t="shared" si="37"/>
        <v/>
      </c>
      <c r="AJ74" s="11" t="str">
        <f t="shared" si="37"/>
        <v/>
      </c>
      <c r="AK74" s="9" t="str">
        <f t="shared" si="37"/>
        <v/>
      </c>
      <c r="AL74" s="10" t="str">
        <f t="shared" si="37"/>
        <v/>
      </c>
      <c r="AM74" s="10" t="str">
        <f t="shared" si="37"/>
        <v/>
      </c>
      <c r="AN74" s="11" t="str">
        <f t="shared" si="37"/>
        <v/>
      </c>
      <c r="AO74" s="9" t="str">
        <f t="shared" si="37"/>
        <v/>
      </c>
      <c r="AP74" s="10" t="str">
        <f t="shared" si="37"/>
        <v/>
      </c>
      <c r="AQ74" s="10" t="str">
        <f t="shared" si="37"/>
        <v/>
      </c>
      <c r="AR74" s="11" t="str">
        <f t="shared" si="37"/>
        <v/>
      </c>
      <c r="AS74" s="9" t="str">
        <f t="shared" si="37"/>
        <v/>
      </c>
      <c r="AT74" s="10" t="str">
        <f t="shared" si="37"/>
        <v/>
      </c>
      <c r="AU74" s="10" t="str">
        <f t="shared" si="37"/>
        <v/>
      </c>
      <c r="AV74" s="11" t="str">
        <f t="shared" si="37"/>
        <v/>
      </c>
      <c r="AW74" s="9" t="str">
        <f t="shared" ref="AW74:BL93" si="38">IF(AND(AW$1&gt;=$CB74,AW$1&lt;$CC74),"■","")</f>
        <v/>
      </c>
      <c r="AX74" s="10" t="str">
        <f t="shared" si="38"/>
        <v/>
      </c>
      <c r="AY74" s="10" t="str">
        <f t="shared" si="38"/>
        <v/>
      </c>
      <c r="AZ74" s="11" t="str">
        <f t="shared" si="38"/>
        <v/>
      </c>
      <c r="BA74" s="9" t="str">
        <f t="shared" si="38"/>
        <v>■</v>
      </c>
      <c r="BB74" s="10" t="str">
        <f t="shared" si="38"/>
        <v>■</v>
      </c>
      <c r="BC74" s="10" t="str">
        <f t="shared" si="38"/>
        <v>■</v>
      </c>
      <c r="BD74" s="11" t="str">
        <f t="shared" si="38"/>
        <v>■</v>
      </c>
      <c r="BE74" s="9" t="str">
        <f t="shared" si="38"/>
        <v>■</v>
      </c>
      <c r="BF74" s="10" t="str">
        <f t="shared" si="38"/>
        <v>■</v>
      </c>
      <c r="BG74" s="10" t="str">
        <f t="shared" si="38"/>
        <v>■</v>
      </c>
      <c r="BH74" s="11" t="str">
        <f t="shared" si="38"/>
        <v>■</v>
      </c>
      <c r="BI74" s="9" t="str">
        <f t="shared" si="38"/>
        <v>■</v>
      </c>
      <c r="BJ74" s="10" t="str">
        <f t="shared" si="38"/>
        <v>■</v>
      </c>
      <c r="BK74" s="10" t="str">
        <f t="shared" si="38"/>
        <v>■</v>
      </c>
      <c r="BL74" s="11" t="str">
        <f t="shared" si="38"/>
        <v>■</v>
      </c>
      <c r="BM74" s="9" t="str">
        <f t="shared" ref="BM74:BX93" si="39">IF(AND(BM$1&gt;=$CB74,BM$1&lt;$CC74),"■","")</f>
        <v/>
      </c>
      <c r="BN74" s="10" t="str">
        <f t="shared" si="39"/>
        <v/>
      </c>
      <c r="BO74" s="10" t="str">
        <f t="shared" si="39"/>
        <v/>
      </c>
      <c r="BP74" s="11" t="str">
        <f t="shared" si="39"/>
        <v/>
      </c>
      <c r="BQ74" s="9" t="str">
        <f t="shared" si="39"/>
        <v/>
      </c>
      <c r="BR74" s="10" t="str">
        <f t="shared" si="39"/>
        <v/>
      </c>
      <c r="BS74" s="10" t="str">
        <f t="shared" si="39"/>
        <v/>
      </c>
      <c r="BT74" s="11" t="str">
        <f t="shared" si="39"/>
        <v/>
      </c>
      <c r="BU74" s="9" t="str">
        <f t="shared" si="39"/>
        <v/>
      </c>
      <c r="BV74" s="10" t="str">
        <f t="shared" si="39"/>
        <v/>
      </c>
      <c r="BW74" s="10" t="str">
        <f t="shared" si="39"/>
        <v/>
      </c>
      <c r="BX74" s="11" t="str">
        <f t="shared" si="39"/>
        <v/>
      </c>
      <c r="BZ74" s="25"/>
      <c r="CA74" s="26"/>
      <c r="CB74" s="4">
        <f>IF(D74="","",VLOOKUP(C72&amp;CB$4,希望シフト!$B$4:$AM$35,$CE74,0))</f>
        <v>1800</v>
      </c>
      <c r="CC74" s="5">
        <f>IF(D74="","",VLOOKUP(C72&amp;CC$4,希望シフト!$B$4:$AM$35,$CE74,0))</f>
        <v>2100</v>
      </c>
      <c r="CE74" s="6">
        <f>MATCH(D74,希望シフト!$B$3:$AM$3,0)</f>
        <v>4</v>
      </c>
    </row>
    <row r="75" spans="2:83">
      <c r="B75" s="1" t="str">
        <f>$C72&amp;"-"&amp;C75</f>
        <v>45812-2</v>
      </c>
      <c r="C75" s="3">
        <v>2</v>
      </c>
      <c r="D75" s="2" t="str">
        <f>HLOOKUP(C75,集計シート!$B$2:$V$35,B73,0)</f>
        <v>B子</v>
      </c>
      <c r="E75" s="9" t="str">
        <f t="shared" si="33"/>
        <v/>
      </c>
      <c r="F75" s="10" t="str">
        <f t="shared" si="33"/>
        <v/>
      </c>
      <c r="G75" s="10" t="str">
        <f t="shared" si="33"/>
        <v/>
      </c>
      <c r="H75" s="11" t="str">
        <f t="shared" si="33"/>
        <v/>
      </c>
      <c r="I75" s="9" t="str">
        <f t="shared" si="34"/>
        <v/>
      </c>
      <c r="J75" s="10" t="str">
        <f t="shared" si="34"/>
        <v/>
      </c>
      <c r="K75" s="10" t="str">
        <f t="shared" si="34"/>
        <v/>
      </c>
      <c r="L75" s="11" t="str">
        <f t="shared" si="34"/>
        <v/>
      </c>
      <c r="M75" s="9" t="str">
        <f t="shared" si="35"/>
        <v/>
      </c>
      <c r="N75" s="10" t="str">
        <f t="shared" si="35"/>
        <v/>
      </c>
      <c r="O75" s="10" t="str">
        <f t="shared" si="35"/>
        <v/>
      </c>
      <c r="P75" s="11" t="str">
        <f t="shared" si="35"/>
        <v/>
      </c>
      <c r="Q75" s="9" t="str">
        <f t="shared" si="36"/>
        <v/>
      </c>
      <c r="R75" s="10" t="str">
        <f t="shared" si="36"/>
        <v/>
      </c>
      <c r="S75" s="10" t="str">
        <f t="shared" si="36"/>
        <v/>
      </c>
      <c r="T75" s="11" t="str">
        <f t="shared" si="36"/>
        <v/>
      </c>
      <c r="U75" s="9" t="str">
        <f t="shared" si="33"/>
        <v/>
      </c>
      <c r="V75" s="10" t="str">
        <f t="shared" si="33"/>
        <v/>
      </c>
      <c r="W75" s="10" t="str">
        <f t="shared" si="33"/>
        <v/>
      </c>
      <c r="X75" s="11" t="str">
        <f t="shared" si="33"/>
        <v/>
      </c>
      <c r="Y75" s="9" t="str">
        <f t="shared" si="33"/>
        <v/>
      </c>
      <c r="Z75" s="10" t="str">
        <f t="shared" si="33"/>
        <v/>
      </c>
      <c r="AA75" s="10" t="str">
        <f t="shared" si="33"/>
        <v/>
      </c>
      <c r="AB75" s="11" t="str">
        <f t="shared" si="33"/>
        <v/>
      </c>
      <c r="AC75" s="9" t="str">
        <f t="shared" si="33"/>
        <v/>
      </c>
      <c r="AD75" s="10" t="str">
        <f t="shared" si="33"/>
        <v/>
      </c>
      <c r="AE75" s="10" t="str">
        <f t="shared" si="33"/>
        <v/>
      </c>
      <c r="AF75" s="11" t="str">
        <f t="shared" si="33"/>
        <v/>
      </c>
      <c r="AG75" s="9" t="str">
        <f t="shared" si="37"/>
        <v/>
      </c>
      <c r="AH75" s="10" t="str">
        <f t="shared" si="37"/>
        <v/>
      </c>
      <c r="AI75" s="10" t="str">
        <f t="shared" si="37"/>
        <v/>
      </c>
      <c r="AJ75" s="11" t="str">
        <f t="shared" si="37"/>
        <v/>
      </c>
      <c r="AK75" s="9" t="str">
        <f t="shared" si="37"/>
        <v/>
      </c>
      <c r="AL75" s="10" t="str">
        <f t="shared" si="37"/>
        <v/>
      </c>
      <c r="AM75" s="10" t="str">
        <f t="shared" si="37"/>
        <v/>
      </c>
      <c r="AN75" s="11" t="str">
        <f t="shared" si="37"/>
        <v/>
      </c>
      <c r="AO75" s="9" t="str">
        <f t="shared" si="37"/>
        <v/>
      </c>
      <c r="AP75" s="10" t="str">
        <f t="shared" si="37"/>
        <v/>
      </c>
      <c r="AQ75" s="10" t="str">
        <f t="shared" si="37"/>
        <v/>
      </c>
      <c r="AR75" s="11" t="str">
        <f t="shared" si="37"/>
        <v/>
      </c>
      <c r="AS75" s="9" t="str">
        <f t="shared" si="37"/>
        <v/>
      </c>
      <c r="AT75" s="10" t="str">
        <f t="shared" si="37"/>
        <v/>
      </c>
      <c r="AU75" s="10" t="str">
        <f t="shared" si="37"/>
        <v/>
      </c>
      <c r="AV75" s="11" t="str">
        <f t="shared" si="37"/>
        <v/>
      </c>
      <c r="AW75" s="9" t="str">
        <f t="shared" si="38"/>
        <v>■</v>
      </c>
      <c r="AX75" s="10" t="str">
        <f t="shared" si="38"/>
        <v>■</v>
      </c>
      <c r="AY75" s="10" t="str">
        <f t="shared" si="38"/>
        <v>■</v>
      </c>
      <c r="AZ75" s="11" t="str">
        <f t="shared" si="38"/>
        <v>■</v>
      </c>
      <c r="BA75" s="9" t="str">
        <f t="shared" si="38"/>
        <v>■</v>
      </c>
      <c r="BB75" s="10" t="str">
        <f t="shared" si="38"/>
        <v>■</v>
      </c>
      <c r="BC75" s="10" t="str">
        <f t="shared" si="38"/>
        <v>■</v>
      </c>
      <c r="BD75" s="11" t="str">
        <f t="shared" si="38"/>
        <v>■</v>
      </c>
      <c r="BE75" s="9" t="str">
        <f t="shared" si="38"/>
        <v>■</v>
      </c>
      <c r="BF75" s="10" t="str">
        <f t="shared" si="38"/>
        <v>■</v>
      </c>
      <c r="BG75" s="10" t="str">
        <f t="shared" si="38"/>
        <v>■</v>
      </c>
      <c r="BH75" s="11" t="str">
        <f t="shared" si="38"/>
        <v>■</v>
      </c>
      <c r="BI75" s="9" t="str">
        <f t="shared" si="38"/>
        <v>■</v>
      </c>
      <c r="BJ75" s="10" t="str">
        <f t="shared" si="38"/>
        <v>■</v>
      </c>
      <c r="BK75" s="10" t="str">
        <f t="shared" si="38"/>
        <v>■</v>
      </c>
      <c r="BL75" s="11" t="str">
        <f t="shared" si="38"/>
        <v>■</v>
      </c>
      <c r="BM75" s="9" t="str">
        <f t="shared" si="39"/>
        <v>■</v>
      </c>
      <c r="BN75" s="10" t="str">
        <f t="shared" si="39"/>
        <v>■</v>
      </c>
      <c r="BO75" s="10" t="str">
        <f t="shared" si="39"/>
        <v>■</v>
      </c>
      <c r="BP75" s="11" t="str">
        <f t="shared" si="39"/>
        <v>■</v>
      </c>
      <c r="BQ75" s="9" t="str">
        <f t="shared" si="39"/>
        <v>■</v>
      </c>
      <c r="BR75" s="10" t="str">
        <f t="shared" si="39"/>
        <v>■</v>
      </c>
      <c r="BS75" s="10" t="str">
        <f t="shared" si="39"/>
        <v>■</v>
      </c>
      <c r="BT75" s="11" t="str">
        <f t="shared" si="39"/>
        <v>■</v>
      </c>
      <c r="BU75" s="9" t="str">
        <f t="shared" si="39"/>
        <v/>
      </c>
      <c r="BV75" s="10" t="str">
        <f t="shared" si="39"/>
        <v/>
      </c>
      <c r="BW75" s="10" t="str">
        <f t="shared" si="39"/>
        <v/>
      </c>
      <c r="BX75" s="11" t="str">
        <f t="shared" si="39"/>
        <v/>
      </c>
      <c r="BZ75" s="25">
        <v>1700</v>
      </c>
      <c r="CA75" s="26">
        <v>2400</v>
      </c>
      <c r="CB75" s="4">
        <f>IF(D75="","",VLOOKUP(C72&amp;CB$4,希望シフト!$B$4:$AM$35,$CE75,0))</f>
        <v>1700</v>
      </c>
      <c r="CC75" s="5">
        <f>IF(D75="","",VLOOKUP(C72&amp;CC$4,希望シフト!$B$4:$AM$35,$CE75,0))</f>
        <v>2300</v>
      </c>
      <c r="CE75" s="6">
        <f>MATCH(D75,希望シフト!$B$3:$AM$3,0)</f>
        <v>5</v>
      </c>
    </row>
    <row r="76" spans="2:83">
      <c r="B76" s="1" t="str">
        <f>$C72&amp;"-"&amp;C76</f>
        <v>45812-3</v>
      </c>
      <c r="C76" s="3">
        <v>3</v>
      </c>
      <c r="D76" s="2" t="str">
        <f>HLOOKUP(C76,集計シート!$B$2:$V$35,B73,0)</f>
        <v>C太郎</v>
      </c>
      <c r="E76" s="9" t="str">
        <f t="shared" si="33"/>
        <v/>
      </c>
      <c r="F76" s="10" t="str">
        <f t="shared" si="33"/>
        <v/>
      </c>
      <c r="G76" s="10" t="str">
        <f t="shared" si="33"/>
        <v/>
      </c>
      <c r="H76" s="11" t="str">
        <f t="shared" si="33"/>
        <v/>
      </c>
      <c r="I76" s="9" t="str">
        <f t="shared" si="34"/>
        <v/>
      </c>
      <c r="J76" s="10" t="str">
        <f t="shared" si="34"/>
        <v/>
      </c>
      <c r="K76" s="10" t="str">
        <f t="shared" si="34"/>
        <v/>
      </c>
      <c r="L76" s="11" t="str">
        <f t="shared" si="34"/>
        <v/>
      </c>
      <c r="M76" s="9" t="str">
        <f t="shared" si="35"/>
        <v/>
      </c>
      <c r="N76" s="10" t="str">
        <f t="shared" si="35"/>
        <v/>
      </c>
      <c r="O76" s="10" t="str">
        <f t="shared" si="35"/>
        <v/>
      </c>
      <c r="P76" s="11" t="str">
        <f t="shared" si="35"/>
        <v/>
      </c>
      <c r="Q76" s="9" t="str">
        <f t="shared" si="36"/>
        <v/>
      </c>
      <c r="R76" s="10" t="str">
        <f t="shared" si="36"/>
        <v/>
      </c>
      <c r="S76" s="10" t="str">
        <f t="shared" si="36"/>
        <v/>
      </c>
      <c r="T76" s="11" t="str">
        <f t="shared" si="36"/>
        <v/>
      </c>
      <c r="U76" s="9" t="str">
        <f t="shared" si="33"/>
        <v>■</v>
      </c>
      <c r="V76" s="10" t="str">
        <f t="shared" si="33"/>
        <v>■</v>
      </c>
      <c r="W76" s="10" t="str">
        <f t="shared" si="33"/>
        <v>■</v>
      </c>
      <c r="X76" s="11" t="str">
        <f t="shared" si="33"/>
        <v>■</v>
      </c>
      <c r="Y76" s="9" t="str">
        <f t="shared" si="33"/>
        <v>■</v>
      </c>
      <c r="Z76" s="10" t="str">
        <f t="shared" si="33"/>
        <v>■</v>
      </c>
      <c r="AA76" s="10" t="str">
        <f t="shared" si="33"/>
        <v>■</v>
      </c>
      <c r="AB76" s="11" t="str">
        <f t="shared" si="33"/>
        <v>■</v>
      </c>
      <c r="AC76" s="9" t="str">
        <f t="shared" si="33"/>
        <v>■</v>
      </c>
      <c r="AD76" s="10" t="str">
        <f t="shared" si="33"/>
        <v>■</v>
      </c>
      <c r="AE76" s="10" t="str">
        <f t="shared" si="33"/>
        <v>■</v>
      </c>
      <c r="AF76" s="11" t="str">
        <f t="shared" si="33"/>
        <v>■</v>
      </c>
      <c r="AG76" s="9" t="str">
        <f t="shared" si="37"/>
        <v>■</v>
      </c>
      <c r="AH76" s="10" t="str">
        <f t="shared" si="37"/>
        <v>■</v>
      </c>
      <c r="AI76" s="10" t="str">
        <f t="shared" si="37"/>
        <v>■</v>
      </c>
      <c r="AJ76" s="11" t="str">
        <f t="shared" si="37"/>
        <v>■</v>
      </c>
      <c r="AK76" s="9" t="str">
        <f t="shared" si="37"/>
        <v>■</v>
      </c>
      <c r="AL76" s="10" t="str">
        <f t="shared" si="37"/>
        <v>■</v>
      </c>
      <c r="AM76" s="10" t="str">
        <f t="shared" si="37"/>
        <v>■</v>
      </c>
      <c r="AN76" s="11" t="str">
        <f t="shared" si="37"/>
        <v>■</v>
      </c>
      <c r="AO76" s="9" t="str">
        <f t="shared" si="37"/>
        <v/>
      </c>
      <c r="AP76" s="10" t="str">
        <f t="shared" si="37"/>
        <v/>
      </c>
      <c r="AQ76" s="10" t="str">
        <f t="shared" si="37"/>
        <v/>
      </c>
      <c r="AR76" s="11" t="str">
        <f t="shared" si="37"/>
        <v/>
      </c>
      <c r="AS76" s="9" t="str">
        <f t="shared" si="37"/>
        <v/>
      </c>
      <c r="AT76" s="10" t="str">
        <f t="shared" si="37"/>
        <v/>
      </c>
      <c r="AU76" s="10" t="str">
        <f t="shared" si="37"/>
        <v/>
      </c>
      <c r="AV76" s="11" t="str">
        <f t="shared" si="37"/>
        <v/>
      </c>
      <c r="AW76" s="9" t="str">
        <f t="shared" si="38"/>
        <v/>
      </c>
      <c r="AX76" s="10" t="str">
        <f t="shared" si="38"/>
        <v/>
      </c>
      <c r="AY76" s="10" t="str">
        <f t="shared" si="38"/>
        <v/>
      </c>
      <c r="AZ76" s="11" t="str">
        <f t="shared" si="38"/>
        <v/>
      </c>
      <c r="BA76" s="9" t="str">
        <f t="shared" si="38"/>
        <v/>
      </c>
      <c r="BB76" s="10" t="str">
        <f t="shared" si="38"/>
        <v/>
      </c>
      <c r="BC76" s="10" t="str">
        <f t="shared" si="38"/>
        <v/>
      </c>
      <c r="BD76" s="11" t="str">
        <f t="shared" si="38"/>
        <v/>
      </c>
      <c r="BE76" s="9" t="str">
        <f t="shared" si="38"/>
        <v/>
      </c>
      <c r="BF76" s="10" t="str">
        <f t="shared" si="38"/>
        <v/>
      </c>
      <c r="BG76" s="10" t="str">
        <f t="shared" si="38"/>
        <v/>
      </c>
      <c r="BH76" s="11" t="str">
        <f t="shared" si="38"/>
        <v/>
      </c>
      <c r="BI76" s="9" t="str">
        <f t="shared" si="38"/>
        <v/>
      </c>
      <c r="BJ76" s="10" t="str">
        <f t="shared" si="38"/>
        <v/>
      </c>
      <c r="BK76" s="10" t="str">
        <f t="shared" si="38"/>
        <v/>
      </c>
      <c r="BL76" s="11" t="str">
        <f t="shared" si="38"/>
        <v/>
      </c>
      <c r="BM76" s="9" t="str">
        <f t="shared" si="39"/>
        <v/>
      </c>
      <c r="BN76" s="10" t="str">
        <f t="shared" si="39"/>
        <v/>
      </c>
      <c r="BO76" s="10" t="str">
        <f t="shared" si="39"/>
        <v/>
      </c>
      <c r="BP76" s="11" t="str">
        <f t="shared" si="39"/>
        <v/>
      </c>
      <c r="BQ76" s="9" t="str">
        <f t="shared" si="39"/>
        <v/>
      </c>
      <c r="BR76" s="10" t="str">
        <f t="shared" si="39"/>
        <v/>
      </c>
      <c r="BS76" s="10" t="str">
        <f t="shared" si="39"/>
        <v/>
      </c>
      <c r="BT76" s="11" t="str">
        <f t="shared" si="39"/>
        <v/>
      </c>
      <c r="BU76" s="9" t="str">
        <f t="shared" si="39"/>
        <v/>
      </c>
      <c r="BV76" s="10" t="str">
        <f t="shared" si="39"/>
        <v/>
      </c>
      <c r="BW76" s="10" t="str">
        <f t="shared" si="39"/>
        <v/>
      </c>
      <c r="BX76" s="11" t="str">
        <f t="shared" si="39"/>
        <v/>
      </c>
      <c r="BZ76" s="25"/>
      <c r="CA76" s="26"/>
      <c r="CB76" s="4">
        <f>IF(D76="","",VLOOKUP(C72&amp;CB$4,希望シフト!$B$4:$AM$35,$CE76,0))</f>
        <v>1000</v>
      </c>
      <c r="CC76" s="5">
        <f>IF(D76="","",VLOOKUP(C72&amp;CC$4,希望シフト!$B$4:$AM$35,$CE76,0))</f>
        <v>1500</v>
      </c>
      <c r="CE76" s="6">
        <f>MATCH(D76,希望シフト!$B$3:$AM$3,0)</f>
        <v>6</v>
      </c>
    </row>
    <row r="77" spans="2:83">
      <c r="B77" s="1" t="str">
        <f>$C72&amp;"-"&amp;C77</f>
        <v>45812-4</v>
      </c>
      <c r="C77" s="3">
        <v>4</v>
      </c>
      <c r="D77" s="2" t="str">
        <f>HLOOKUP(C77,集計シート!$B$2:$V$35,B73,0)</f>
        <v>11太郎</v>
      </c>
      <c r="E77" s="9" t="str">
        <f t="shared" si="33"/>
        <v/>
      </c>
      <c r="F77" s="10" t="str">
        <f t="shared" si="33"/>
        <v/>
      </c>
      <c r="G77" s="10" t="str">
        <f t="shared" si="33"/>
        <v/>
      </c>
      <c r="H77" s="11" t="str">
        <f t="shared" si="33"/>
        <v/>
      </c>
      <c r="I77" s="9" t="str">
        <f t="shared" si="34"/>
        <v/>
      </c>
      <c r="J77" s="10" t="str">
        <f t="shared" si="34"/>
        <v/>
      </c>
      <c r="K77" s="10" t="str">
        <f t="shared" si="34"/>
        <v/>
      </c>
      <c r="L77" s="11" t="str">
        <f t="shared" si="34"/>
        <v/>
      </c>
      <c r="M77" s="9" t="str">
        <f t="shared" si="35"/>
        <v/>
      </c>
      <c r="N77" s="10" t="str">
        <f t="shared" si="35"/>
        <v/>
      </c>
      <c r="O77" s="10" t="str">
        <f t="shared" si="35"/>
        <v/>
      </c>
      <c r="P77" s="11" t="str">
        <f t="shared" si="35"/>
        <v/>
      </c>
      <c r="Q77" s="9" t="str">
        <f t="shared" si="36"/>
        <v/>
      </c>
      <c r="R77" s="10" t="str">
        <f t="shared" si="36"/>
        <v/>
      </c>
      <c r="S77" s="10" t="str">
        <f t="shared" si="36"/>
        <v/>
      </c>
      <c r="T77" s="11" t="str">
        <f t="shared" si="36"/>
        <v/>
      </c>
      <c r="U77" s="9" t="str">
        <f t="shared" si="33"/>
        <v/>
      </c>
      <c r="V77" s="10" t="str">
        <f t="shared" si="33"/>
        <v/>
      </c>
      <c r="W77" s="10" t="str">
        <f t="shared" si="33"/>
        <v/>
      </c>
      <c r="X77" s="11" t="str">
        <f t="shared" si="33"/>
        <v/>
      </c>
      <c r="Y77" s="9" t="str">
        <f t="shared" si="33"/>
        <v/>
      </c>
      <c r="Z77" s="10" t="str">
        <f t="shared" si="33"/>
        <v/>
      </c>
      <c r="AA77" s="10" t="str">
        <f t="shared" si="33"/>
        <v/>
      </c>
      <c r="AB77" s="11" t="str">
        <f t="shared" si="33"/>
        <v/>
      </c>
      <c r="AC77" s="9" t="str">
        <f t="shared" si="33"/>
        <v/>
      </c>
      <c r="AD77" s="10" t="str">
        <f t="shared" si="33"/>
        <v/>
      </c>
      <c r="AE77" s="10" t="str">
        <f t="shared" si="33"/>
        <v/>
      </c>
      <c r="AF77" s="11" t="str">
        <f t="shared" si="33"/>
        <v/>
      </c>
      <c r="AG77" s="9" t="str">
        <f t="shared" si="37"/>
        <v/>
      </c>
      <c r="AH77" s="10" t="str">
        <f t="shared" si="37"/>
        <v/>
      </c>
      <c r="AI77" s="10" t="str">
        <f t="shared" si="37"/>
        <v/>
      </c>
      <c r="AJ77" s="11" t="str">
        <f t="shared" si="37"/>
        <v/>
      </c>
      <c r="AK77" s="9" t="str">
        <f t="shared" si="37"/>
        <v/>
      </c>
      <c r="AL77" s="10" t="str">
        <f t="shared" si="37"/>
        <v/>
      </c>
      <c r="AM77" s="10" t="str">
        <f t="shared" si="37"/>
        <v/>
      </c>
      <c r="AN77" s="11" t="str">
        <f t="shared" si="37"/>
        <v/>
      </c>
      <c r="AO77" s="9" t="str">
        <f t="shared" si="37"/>
        <v/>
      </c>
      <c r="AP77" s="10" t="str">
        <f t="shared" si="37"/>
        <v/>
      </c>
      <c r="AQ77" s="10" t="str">
        <f t="shared" si="37"/>
        <v/>
      </c>
      <c r="AR77" s="11" t="str">
        <f t="shared" si="37"/>
        <v/>
      </c>
      <c r="AS77" s="9" t="str">
        <f t="shared" si="37"/>
        <v/>
      </c>
      <c r="AT77" s="10" t="str">
        <f t="shared" si="37"/>
        <v/>
      </c>
      <c r="AU77" s="10" t="str">
        <f t="shared" si="37"/>
        <v/>
      </c>
      <c r="AV77" s="11" t="str">
        <f t="shared" si="37"/>
        <v/>
      </c>
      <c r="AW77" s="9" t="str">
        <f t="shared" si="38"/>
        <v/>
      </c>
      <c r="AX77" s="10" t="str">
        <f t="shared" si="38"/>
        <v/>
      </c>
      <c r="AY77" s="10" t="str">
        <f t="shared" si="38"/>
        <v/>
      </c>
      <c r="AZ77" s="11" t="str">
        <f t="shared" si="38"/>
        <v/>
      </c>
      <c r="BA77" s="9" t="str">
        <f t="shared" si="38"/>
        <v>■</v>
      </c>
      <c r="BB77" s="10" t="str">
        <f t="shared" si="38"/>
        <v>■</v>
      </c>
      <c r="BC77" s="10" t="str">
        <f t="shared" si="38"/>
        <v>■</v>
      </c>
      <c r="BD77" s="11" t="str">
        <f t="shared" si="38"/>
        <v>■</v>
      </c>
      <c r="BE77" s="9" t="str">
        <f t="shared" si="38"/>
        <v>■</v>
      </c>
      <c r="BF77" s="10" t="str">
        <f t="shared" si="38"/>
        <v>■</v>
      </c>
      <c r="BG77" s="10" t="str">
        <f t="shared" si="38"/>
        <v>■</v>
      </c>
      <c r="BH77" s="11" t="str">
        <f t="shared" si="38"/>
        <v>■</v>
      </c>
      <c r="BI77" s="9" t="str">
        <f t="shared" si="38"/>
        <v>■</v>
      </c>
      <c r="BJ77" s="10" t="str">
        <f t="shared" si="38"/>
        <v>■</v>
      </c>
      <c r="BK77" s="10" t="str">
        <f t="shared" si="38"/>
        <v>■</v>
      </c>
      <c r="BL77" s="11" t="str">
        <f t="shared" si="38"/>
        <v>■</v>
      </c>
      <c r="BM77" s="9" t="str">
        <f t="shared" si="39"/>
        <v/>
      </c>
      <c r="BN77" s="10" t="str">
        <f t="shared" si="39"/>
        <v/>
      </c>
      <c r="BO77" s="10" t="str">
        <f t="shared" si="39"/>
        <v/>
      </c>
      <c r="BP77" s="11" t="str">
        <f t="shared" si="39"/>
        <v/>
      </c>
      <c r="BQ77" s="9" t="str">
        <f t="shared" si="39"/>
        <v/>
      </c>
      <c r="BR77" s="10" t="str">
        <f t="shared" si="39"/>
        <v/>
      </c>
      <c r="BS77" s="10" t="str">
        <f t="shared" si="39"/>
        <v/>
      </c>
      <c r="BT77" s="11" t="str">
        <f t="shared" si="39"/>
        <v/>
      </c>
      <c r="BU77" s="9" t="str">
        <f t="shared" si="39"/>
        <v/>
      </c>
      <c r="BV77" s="10" t="str">
        <f t="shared" si="39"/>
        <v/>
      </c>
      <c r="BW77" s="10" t="str">
        <f t="shared" si="39"/>
        <v/>
      </c>
      <c r="BX77" s="11" t="str">
        <f t="shared" si="39"/>
        <v/>
      </c>
      <c r="BZ77" s="25"/>
      <c r="CA77" s="26"/>
      <c r="CB77" s="4">
        <f>IF(D77="","",VLOOKUP(C72&amp;CB$4,希望シフト!$B$4:$AM$35,$CE77,0))</f>
        <v>1800</v>
      </c>
      <c r="CC77" s="5">
        <f>IF(D77="","",VLOOKUP(C72&amp;CC$4,希望シフト!$B$4:$AM$35,$CE77,0))</f>
        <v>2100</v>
      </c>
      <c r="CE77" s="6">
        <f>MATCH(D77,希望シフト!$B$3:$AM$3,0)</f>
        <v>14</v>
      </c>
    </row>
    <row r="78" spans="2:83">
      <c r="B78" s="1" t="str">
        <f>$C72&amp;"-"&amp;C78</f>
        <v>45812-5</v>
      </c>
      <c r="C78" s="3">
        <v>5</v>
      </c>
      <c r="D78" s="2" t="str">
        <f>HLOOKUP(C78,集計シート!$B$2:$V$35,B73,0)</f>
        <v>17太郎</v>
      </c>
      <c r="E78" s="9" t="str">
        <f t="shared" si="33"/>
        <v/>
      </c>
      <c r="F78" s="10" t="str">
        <f t="shared" si="33"/>
        <v/>
      </c>
      <c r="G78" s="10" t="str">
        <f t="shared" si="33"/>
        <v/>
      </c>
      <c r="H78" s="11" t="str">
        <f t="shared" si="33"/>
        <v/>
      </c>
      <c r="I78" s="9" t="str">
        <f t="shared" si="34"/>
        <v/>
      </c>
      <c r="J78" s="10" t="str">
        <f t="shared" si="34"/>
        <v/>
      </c>
      <c r="K78" s="10" t="str">
        <f t="shared" si="34"/>
        <v/>
      </c>
      <c r="L78" s="11" t="str">
        <f t="shared" si="34"/>
        <v/>
      </c>
      <c r="M78" s="9" t="str">
        <f t="shared" si="35"/>
        <v/>
      </c>
      <c r="N78" s="10" t="str">
        <f t="shared" si="35"/>
        <v/>
      </c>
      <c r="O78" s="10" t="str">
        <f t="shared" si="35"/>
        <v/>
      </c>
      <c r="P78" s="11" t="str">
        <f t="shared" si="35"/>
        <v/>
      </c>
      <c r="Q78" s="9" t="str">
        <f t="shared" si="36"/>
        <v/>
      </c>
      <c r="R78" s="10" t="str">
        <f t="shared" si="36"/>
        <v/>
      </c>
      <c r="S78" s="10" t="str">
        <f t="shared" si="36"/>
        <v/>
      </c>
      <c r="T78" s="11" t="str">
        <f t="shared" si="36"/>
        <v/>
      </c>
      <c r="U78" s="9" t="str">
        <f t="shared" si="33"/>
        <v/>
      </c>
      <c r="V78" s="10" t="str">
        <f t="shared" si="33"/>
        <v/>
      </c>
      <c r="W78" s="10" t="str">
        <f t="shared" si="33"/>
        <v/>
      </c>
      <c r="X78" s="11" t="str">
        <f t="shared" si="33"/>
        <v/>
      </c>
      <c r="Y78" s="9" t="str">
        <f t="shared" si="33"/>
        <v/>
      </c>
      <c r="Z78" s="10" t="str">
        <f t="shared" si="33"/>
        <v/>
      </c>
      <c r="AA78" s="10" t="str">
        <f t="shared" si="33"/>
        <v/>
      </c>
      <c r="AB78" s="11" t="str">
        <f t="shared" si="33"/>
        <v/>
      </c>
      <c r="AC78" s="9" t="str">
        <f t="shared" si="33"/>
        <v/>
      </c>
      <c r="AD78" s="10" t="str">
        <f t="shared" si="33"/>
        <v/>
      </c>
      <c r="AE78" s="10" t="str">
        <f t="shared" si="33"/>
        <v/>
      </c>
      <c r="AF78" s="11" t="str">
        <f t="shared" si="33"/>
        <v/>
      </c>
      <c r="AG78" s="9" t="str">
        <f t="shared" si="37"/>
        <v/>
      </c>
      <c r="AH78" s="10" t="str">
        <f t="shared" si="37"/>
        <v/>
      </c>
      <c r="AI78" s="10" t="str">
        <f t="shared" si="37"/>
        <v/>
      </c>
      <c r="AJ78" s="11" t="str">
        <f t="shared" si="37"/>
        <v/>
      </c>
      <c r="AK78" s="9" t="str">
        <f t="shared" si="37"/>
        <v/>
      </c>
      <c r="AL78" s="10" t="str">
        <f t="shared" si="37"/>
        <v/>
      </c>
      <c r="AM78" s="10" t="str">
        <f t="shared" si="37"/>
        <v/>
      </c>
      <c r="AN78" s="11" t="str">
        <f t="shared" si="37"/>
        <v/>
      </c>
      <c r="AO78" s="9" t="str">
        <f t="shared" si="37"/>
        <v/>
      </c>
      <c r="AP78" s="10" t="str">
        <f t="shared" si="37"/>
        <v/>
      </c>
      <c r="AQ78" s="10" t="str">
        <f t="shared" si="37"/>
        <v/>
      </c>
      <c r="AR78" s="11" t="str">
        <f t="shared" si="37"/>
        <v/>
      </c>
      <c r="AS78" s="9" t="str">
        <f t="shared" si="37"/>
        <v/>
      </c>
      <c r="AT78" s="10" t="str">
        <f t="shared" si="37"/>
        <v/>
      </c>
      <c r="AU78" s="10" t="str">
        <f t="shared" si="37"/>
        <v/>
      </c>
      <c r="AV78" s="11" t="str">
        <f t="shared" si="37"/>
        <v/>
      </c>
      <c r="AW78" s="9" t="str">
        <f t="shared" si="38"/>
        <v/>
      </c>
      <c r="AX78" s="10" t="str">
        <f t="shared" si="38"/>
        <v/>
      </c>
      <c r="AY78" s="10" t="str">
        <f t="shared" si="38"/>
        <v/>
      </c>
      <c r="AZ78" s="11" t="str">
        <f t="shared" si="38"/>
        <v/>
      </c>
      <c r="BA78" s="9" t="str">
        <f t="shared" si="38"/>
        <v>■</v>
      </c>
      <c r="BB78" s="10" t="str">
        <f t="shared" si="38"/>
        <v>■</v>
      </c>
      <c r="BC78" s="10" t="str">
        <f t="shared" si="38"/>
        <v>■</v>
      </c>
      <c r="BD78" s="11" t="str">
        <f t="shared" si="38"/>
        <v>■</v>
      </c>
      <c r="BE78" s="9" t="str">
        <f t="shared" si="38"/>
        <v>■</v>
      </c>
      <c r="BF78" s="10" t="str">
        <f t="shared" si="38"/>
        <v>■</v>
      </c>
      <c r="BG78" s="10" t="str">
        <f t="shared" si="38"/>
        <v>■</v>
      </c>
      <c r="BH78" s="11" t="str">
        <f t="shared" si="38"/>
        <v>■</v>
      </c>
      <c r="BI78" s="9" t="str">
        <f t="shared" si="38"/>
        <v>■</v>
      </c>
      <c r="BJ78" s="10" t="str">
        <f t="shared" si="38"/>
        <v>■</v>
      </c>
      <c r="BK78" s="10" t="str">
        <f t="shared" si="38"/>
        <v>■</v>
      </c>
      <c r="BL78" s="11" t="str">
        <f t="shared" si="38"/>
        <v>■</v>
      </c>
      <c r="BM78" s="9" t="str">
        <f t="shared" si="39"/>
        <v/>
      </c>
      <c r="BN78" s="10" t="str">
        <f t="shared" si="39"/>
        <v/>
      </c>
      <c r="BO78" s="10" t="str">
        <f t="shared" si="39"/>
        <v/>
      </c>
      <c r="BP78" s="11" t="str">
        <f t="shared" si="39"/>
        <v/>
      </c>
      <c r="BQ78" s="9" t="str">
        <f t="shared" si="39"/>
        <v/>
      </c>
      <c r="BR78" s="10" t="str">
        <f t="shared" si="39"/>
        <v/>
      </c>
      <c r="BS78" s="10" t="str">
        <f t="shared" si="39"/>
        <v/>
      </c>
      <c r="BT78" s="11" t="str">
        <f t="shared" si="39"/>
        <v/>
      </c>
      <c r="BU78" s="9" t="str">
        <f t="shared" si="39"/>
        <v/>
      </c>
      <c r="BV78" s="10" t="str">
        <f t="shared" si="39"/>
        <v/>
      </c>
      <c r="BW78" s="10" t="str">
        <f t="shared" si="39"/>
        <v/>
      </c>
      <c r="BX78" s="11" t="str">
        <f t="shared" si="39"/>
        <v/>
      </c>
      <c r="BZ78" s="25"/>
      <c r="CA78" s="26"/>
      <c r="CB78" s="4">
        <f>IF(D78="","",VLOOKUP(C72&amp;CB$4,希望シフト!$B$4:$AM$35,$CE78,0))</f>
        <v>1800</v>
      </c>
      <c r="CC78" s="5">
        <f>IF(D78="","",VLOOKUP(C72&amp;CC$4,希望シフト!$B$4:$AM$35,$CE78,0))</f>
        <v>2100</v>
      </c>
      <c r="CE78" s="6">
        <f>MATCH(D78,希望シフト!$B$3:$AM$3,0)</f>
        <v>20</v>
      </c>
    </row>
    <row r="79" spans="2:83">
      <c r="B79" s="1" t="str">
        <f>$C72&amp;"-"&amp;C79</f>
        <v>45812-6</v>
      </c>
      <c r="C79" s="3">
        <v>6</v>
      </c>
      <c r="D79" s="2" t="str">
        <f>HLOOKUP(C79,集計シート!$B$2:$V$35,B73,0)</f>
        <v>32太郎</v>
      </c>
      <c r="E79" s="9" t="str">
        <f t="shared" si="33"/>
        <v/>
      </c>
      <c r="F79" s="10" t="str">
        <f t="shared" si="33"/>
        <v/>
      </c>
      <c r="G79" s="10" t="str">
        <f t="shared" si="33"/>
        <v/>
      </c>
      <c r="H79" s="11" t="str">
        <f t="shared" si="33"/>
        <v/>
      </c>
      <c r="I79" s="9" t="str">
        <f t="shared" si="34"/>
        <v/>
      </c>
      <c r="J79" s="10" t="str">
        <f t="shared" si="34"/>
        <v/>
      </c>
      <c r="K79" s="10" t="str">
        <f t="shared" si="34"/>
        <v/>
      </c>
      <c r="L79" s="11" t="str">
        <f t="shared" si="34"/>
        <v/>
      </c>
      <c r="M79" s="9" t="str">
        <f t="shared" si="35"/>
        <v/>
      </c>
      <c r="N79" s="10" t="str">
        <f t="shared" si="35"/>
        <v/>
      </c>
      <c r="O79" s="10" t="str">
        <f t="shared" si="35"/>
        <v/>
      </c>
      <c r="P79" s="11" t="str">
        <f t="shared" si="35"/>
        <v/>
      </c>
      <c r="Q79" s="9" t="str">
        <f t="shared" si="36"/>
        <v/>
      </c>
      <c r="R79" s="10" t="str">
        <f t="shared" si="36"/>
        <v/>
      </c>
      <c r="S79" s="10" t="str">
        <f t="shared" si="36"/>
        <v/>
      </c>
      <c r="T79" s="11" t="str">
        <f t="shared" si="36"/>
        <v/>
      </c>
      <c r="U79" s="9" t="str">
        <f t="shared" si="33"/>
        <v/>
      </c>
      <c r="V79" s="10" t="str">
        <f t="shared" si="33"/>
        <v/>
      </c>
      <c r="W79" s="10" t="str">
        <f t="shared" si="33"/>
        <v/>
      </c>
      <c r="X79" s="11" t="str">
        <f t="shared" si="33"/>
        <v/>
      </c>
      <c r="Y79" s="9" t="str">
        <f t="shared" si="33"/>
        <v/>
      </c>
      <c r="Z79" s="10" t="str">
        <f t="shared" si="33"/>
        <v/>
      </c>
      <c r="AA79" s="10" t="str">
        <f t="shared" si="33"/>
        <v/>
      </c>
      <c r="AB79" s="11" t="str">
        <f t="shared" si="33"/>
        <v/>
      </c>
      <c r="AC79" s="9" t="str">
        <f t="shared" si="33"/>
        <v/>
      </c>
      <c r="AD79" s="10" t="str">
        <f t="shared" si="33"/>
        <v/>
      </c>
      <c r="AE79" s="10" t="str">
        <f t="shared" si="33"/>
        <v/>
      </c>
      <c r="AF79" s="11" t="str">
        <f t="shared" si="33"/>
        <v/>
      </c>
      <c r="AG79" s="9" t="str">
        <f t="shared" si="37"/>
        <v/>
      </c>
      <c r="AH79" s="10" t="str">
        <f t="shared" si="37"/>
        <v/>
      </c>
      <c r="AI79" s="10" t="str">
        <f t="shared" si="37"/>
        <v/>
      </c>
      <c r="AJ79" s="11" t="str">
        <f t="shared" si="37"/>
        <v/>
      </c>
      <c r="AK79" s="9" t="str">
        <f t="shared" si="37"/>
        <v/>
      </c>
      <c r="AL79" s="10" t="str">
        <f t="shared" si="37"/>
        <v/>
      </c>
      <c r="AM79" s="10" t="str">
        <f t="shared" si="37"/>
        <v/>
      </c>
      <c r="AN79" s="11" t="str">
        <f t="shared" si="37"/>
        <v/>
      </c>
      <c r="AO79" s="9" t="str">
        <f t="shared" si="37"/>
        <v/>
      </c>
      <c r="AP79" s="10" t="str">
        <f t="shared" si="37"/>
        <v/>
      </c>
      <c r="AQ79" s="10" t="str">
        <f t="shared" si="37"/>
        <v/>
      </c>
      <c r="AR79" s="11" t="str">
        <f t="shared" si="37"/>
        <v/>
      </c>
      <c r="AS79" s="9" t="str">
        <f t="shared" si="37"/>
        <v/>
      </c>
      <c r="AT79" s="10" t="str">
        <f t="shared" si="37"/>
        <v/>
      </c>
      <c r="AU79" s="10" t="str">
        <f t="shared" si="37"/>
        <v/>
      </c>
      <c r="AV79" s="11" t="str">
        <f t="shared" si="37"/>
        <v/>
      </c>
      <c r="AW79" s="9" t="str">
        <f t="shared" si="38"/>
        <v/>
      </c>
      <c r="AX79" s="10" t="str">
        <f t="shared" si="38"/>
        <v/>
      </c>
      <c r="AY79" s="10" t="str">
        <f t="shared" si="38"/>
        <v/>
      </c>
      <c r="AZ79" s="11" t="str">
        <f t="shared" si="38"/>
        <v/>
      </c>
      <c r="BA79" s="9" t="str">
        <f t="shared" si="38"/>
        <v>■</v>
      </c>
      <c r="BB79" s="10" t="str">
        <f t="shared" si="38"/>
        <v>■</v>
      </c>
      <c r="BC79" s="10" t="str">
        <f t="shared" si="38"/>
        <v>■</v>
      </c>
      <c r="BD79" s="11" t="str">
        <f t="shared" si="38"/>
        <v>■</v>
      </c>
      <c r="BE79" s="9" t="str">
        <f t="shared" si="38"/>
        <v>■</v>
      </c>
      <c r="BF79" s="10" t="str">
        <f t="shared" si="38"/>
        <v>■</v>
      </c>
      <c r="BG79" s="10" t="str">
        <f t="shared" si="38"/>
        <v>■</v>
      </c>
      <c r="BH79" s="11" t="str">
        <f t="shared" si="38"/>
        <v>■</v>
      </c>
      <c r="BI79" s="9" t="str">
        <f t="shared" si="38"/>
        <v>■</v>
      </c>
      <c r="BJ79" s="10" t="str">
        <f t="shared" si="38"/>
        <v>■</v>
      </c>
      <c r="BK79" s="10" t="str">
        <f t="shared" si="38"/>
        <v>■</v>
      </c>
      <c r="BL79" s="11" t="str">
        <f t="shared" si="38"/>
        <v>■</v>
      </c>
      <c r="BM79" s="9" t="str">
        <f t="shared" si="39"/>
        <v/>
      </c>
      <c r="BN79" s="10" t="str">
        <f t="shared" si="39"/>
        <v/>
      </c>
      <c r="BO79" s="10" t="str">
        <f t="shared" si="39"/>
        <v/>
      </c>
      <c r="BP79" s="11" t="str">
        <f t="shared" si="39"/>
        <v/>
      </c>
      <c r="BQ79" s="9" t="str">
        <f t="shared" si="39"/>
        <v/>
      </c>
      <c r="BR79" s="10" t="str">
        <f t="shared" si="39"/>
        <v/>
      </c>
      <c r="BS79" s="10" t="str">
        <f t="shared" si="39"/>
        <v/>
      </c>
      <c r="BT79" s="11" t="str">
        <f t="shared" si="39"/>
        <v/>
      </c>
      <c r="BU79" s="9" t="str">
        <f t="shared" si="39"/>
        <v/>
      </c>
      <c r="BV79" s="10" t="str">
        <f t="shared" si="39"/>
        <v/>
      </c>
      <c r="BW79" s="10" t="str">
        <f t="shared" si="39"/>
        <v/>
      </c>
      <c r="BX79" s="11" t="str">
        <f t="shared" si="39"/>
        <v/>
      </c>
      <c r="BZ79" s="25"/>
      <c r="CA79" s="26"/>
      <c r="CB79" s="4">
        <f>IF(D79="","",VLOOKUP(C72&amp;CB$4,希望シフト!$B$4:$AM$35,$CE79,0))</f>
        <v>1800</v>
      </c>
      <c r="CC79" s="5">
        <f>IF(D79="","",VLOOKUP(C72&amp;CC$4,希望シフト!$B$4:$AM$35,$CE79,0))</f>
        <v>2100</v>
      </c>
      <c r="CE79" s="6">
        <f>MATCH(D79,希望シフト!$B$3:$AM$3,0)</f>
        <v>35</v>
      </c>
    </row>
    <row r="80" spans="2:83">
      <c r="B80" s="1" t="str">
        <f>$C72&amp;"-"&amp;C80</f>
        <v>45812-7</v>
      </c>
      <c r="C80" s="3">
        <v>7</v>
      </c>
      <c r="D80" s="2" t="str">
        <f>HLOOKUP(C80,集計シート!$B$2:$V$35,B73,0)</f>
        <v/>
      </c>
      <c r="E80" s="9" t="str">
        <f t="shared" si="33"/>
        <v/>
      </c>
      <c r="F80" s="10" t="str">
        <f t="shared" si="33"/>
        <v/>
      </c>
      <c r="G80" s="10" t="str">
        <f t="shared" si="33"/>
        <v/>
      </c>
      <c r="H80" s="11" t="str">
        <f t="shared" si="33"/>
        <v/>
      </c>
      <c r="I80" s="9" t="str">
        <f t="shared" si="34"/>
        <v/>
      </c>
      <c r="J80" s="10" t="str">
        <f t="shared" si="34"/>
        <v/>
      </c>
      <c r="K80" s="10" t="str">
        <f t="shared" si="34"/>
        <v/>
      </c>
      <c r="L80" s="11" t="str">
        <f t="shared" si="34"/>
        <v/>
      </c>
      <c r="M80" s="9" t="str">
        <f t="shared" si="35"/>
        <v/>
      </c>
      <c r="N80" s="10" t="str">
        <f t="shared" si="35"/>
        <v/>
      </c>
      <c r="O80" s="10" t="str">
        <f t="shared" si="35"/>
        <v/>
      </c>
      <c r="P80" s="11" t="str">
        <f t="shared" si="35"/>
        <v/>
      </c>
      <c r="Q80" s="9" t="str">
        <f t="shared" si="36"/>
        <v/>
      </c>
      <c r="R80" s="10" t="str">
        <f t="shared" si="36"/>
        <v/>
      </c>
      <c r="S80" s="10" t="str">
        <f t="shared" si="36"/>
        <v/>
      </c>
      <c r="T80" s="11" t="str">
        <f t="shared" si="36"/>
        <v/>
      </c>
      <c r="U80" s="9" t="str">
        <f t="shared" si="33"/>
        <v/>
      </c>
      <c r="V80" s="10" t="str">
        <f t="shared" si="33"/>
        <v/>
      </c>
      <c r="W80" s="10" t="str">
        <f t="shared" si="33"/>
        <v/>
      </c>
      <c r="X80" s="11" t="str">
        <f t="shared" si="33"/>
        <v/>
      </c>
      <c r="Y80" s="9" t="str">
        <f t="shared" si="33"/>
        <v/>
      </c>
      <c r="Z80" s="10" t="str">
        <f t="shared" si="33"/>
        <v/>
      </c>
      <c r="AA80" s="10" t="str">
        <f t="shared" si="33"/>
        <v/>
      </c>
      <c r="AB80" s="11" t="str">
        <f t="shared" si="33"/>
        <v/>
      </c>
      <c r="AC80" s="9" t="str">
        <f t="shared" si="33"/>
        <v/>
      </c>
      <c r="AD80" s="10" t="str">
        <f t="shared" si="33"/>
        <v/>
      </c>
      <c r="AE80" s="10" t="str">
        <f t="shared" si="33"/>
        <v/>
      </c>
      <c r="AF80" s="11" t="str">
        <f t="shared" si="33"/>
        <v/>
      </c>
      <c r="AG80" s="9" t="str">
        <f t="shared" si="37"/>
        <v/>
      </c>
      <c r="AH80" s="10" t="str">
        <f t="shared" si="37"/>
        <v/>
      </c>
      <c r="AI80" s="10" t="str">
        <f t="shared" si="37"/>
        <v/>
      </c>
      <c r="AJ80" s="11" t="str">
        <f t="shared" si="37"/>
        <v/>
      </c>
      <c r="AK80" s="9" t="str">
        <f t="shared" si="37"/>
        <v/>
      </c>
      <c r="AL80" s="10" t="str">
        <f t="shared" si="37"/>
        <v/>
      </c>
      <c r="AM80" s="10" t="str">
        <f t="shared" si="37"/>
        <v/>
      </c>
      <c r="AN80" s="11" t="str">
        <f t="shared" si="37"/>
        <v/>
      </c>
      <c r="AO80" s="9" t="str">
        <f t="shared" si="37"/>
        <v/>
      </c>
      <c r="AP80" s="10" t="str">
        <f t="shared" si="37"/>
        <v/>
      </c>
      <c r="AQ80" s="10" t="str">
        <f t="shared" si="37"/>
        <v/>
      </c>
      <c r="AR80" s="11" t="str">
        <f t="shared" si="37"/>
        <v/>
      </c>
      <c r="AS80" s="9" t="str">
        <f t="shared" si="37"/>
        <v/>
      </c>
      <c r="AT80" s="10" t="str">
        <f t="shared" si="37"/>
        <v/>
      </c>
      <c r="AU80" s="10" t="str">
        <f t="shared" si="37"/>
        <v/>
      </c>
      <c r="AV80" s="11" t="str">
        <f t="shared" si="37"/>
        <v/>
      </c>
      <c r="AW80" s="9" t="str">
        <f t="shared" si="38"/>
        <v/>
      </c>
      <c r="AX80" s="10" t="str">
        <f t="shared" si="38"/>
        <v/>
      </c>
      <c r="AY80" s="10" t="str">
        <f t="shared" si="38"/>
        <v/>
      </c>
      <c r="AZ80" s="11" t="str">
        <f t="shared" si="38"/>
        <v/>
      </c>
      <c r="BA80" s="9" t="str">
        <f t="shared" si="38"/>
        <v/>
      </c>
      <c r="BB80" s="10" t="str">
        <f t="shared" si="38"/>
        <v/>
      </c>
      <c r="BC80" s="10" t="str">
        <f t="shared" si="38"/>
        <v/>
      </c>
      <c r="BD80" s="11" t="str">
        <f t="shared" si="38"/>
        <v/>
      </c>
      <c r="BE80" s="9" t="str">
        <f t="shared" si="38"/>
        <v/>
      </c>
      <c r="BF80" s="10" t="str">
        <f t="shared" si="38"/>
        <v/>
      </c>
      <c r="BG80" s="10" t="str">
        <f t="shared" si="38"/>
        <v/>
      </c>
      <c r="BH80" s="11" t="str">
        <f t="shared" si="38"/>
        <v/>
      </c>
      <c r="BI80" s="9" t="str">
        <f t="shared" si="38"/>
        <v/>
      </c>
      <c r="BJ80" s="10" t="str">
        <f t="shared" si="38"/>
        <v/>
      </c>
      <c r="BK80" s="10" t="str">
        <f t="shared" si="38"/>
        <v/>
      </c>
      <c r="BL80" s="11" t="str">
        <f t="shared" si="38"/>
        <v/>
      </c>
      <c r="BM80" s="9" t="str">
        <f t="shared" si="39"/>
        <v/>
      </c>
      <c r="BN80" s="10" t="str">
        <f t="shared" si="39"/>
        <v/>
      </c>
      <c r="BO80" s="10" t="str">
        <f t="shared" si="39"/>
        <v/>
      </c>
      <c r="BP80" s="11" t="str">
        <f t="shared" si="39"/>
        <v/>
      </c>
      <c r="BQ80" s="9" t="str">
        <f t="shared" si="39"/>
        <v/>
      </c>
      <c r="BR80" s="10" t="str">
        <f t="shared" si="39"/>
        <v/>
      </c>
      <c r="BS80" s="10" t="str">
        <f t="shared" si="39"/>
        <v/>
      </c>
      <c r="BT80" s="11" t="str">
        <f t="shared" si="39"/>
        <v/>
      </c>
      <c r="BU80" s="9" t="str">
        <f t="shared" si="39"/>
        <v/>
      </c>
      <c r="BV80" s="10" t="str">
        <f t="shared" si="39"/>
        <v/>
      </c>
      <c r="BW80" s="10" t="str">
        <f t="shared" si="39"/>
        <v/>
      </c>
      <c r="BX80" s="11" t="str">
        <f t="shared" si="39"/>
        <v/>
      </c>
      <c r="BZ80" s="25"/>
      <c r="CA80" s="26"/>
      <c r="CB80" s="4" t="str">
        <f>IF(D80="","",VLOOKUP(C72&amp;CB$4,希望シフト!$B$4:$AM$35,$CE80,0))</f>
        <v/>
      </c>
      <c r="CC80" s="5" t="str">
        <f>IF(D80="","",VLOOKUP(C72&amp;CC$4,希望シフト!$B$4:$AM$35,$CE80,0))</f>
        <v/>
      </c>
      <c r="CE80" s="6" t="e">
        <f>MATCH(D80,希望シフト!$B$3:$AM$3,0)</f>
        <v>#N/A</v>
      </c>
    </row>
    <row r="81" spans="2:83">
      <c r="B81" s="1" t="str">
        <f>$C72&amp;"-"&amp;C81</f>
        <v>45812-8</v>
      </c>
      <c r="C81" s="3">
        <v>8</v>
      </c>
      <c r="D81" s="2" t="str">
        <f>HLOOKUP(C81,集計シート!$B$2:$V$35,B73,0)</f>
        <v/>
      </c>
      <c r="E81" s="9" t="str">
        <f t="shared" si="33"/>
        <v/>
      </c>
      <c r="F81" s="10" t="str">
        <f t="shared" si="33"/>
        <v/>
      </c>
      <c r="G81" s="10" t="str">
        <f t="shared" si="33"/>
        <v/>
      </c>
      <c r="H81" s="11" t="str">
        <f t="shared" si="33"/>
        <v/>
      </c>
      <c r="I81" s="9" t="str">
        <f t="shared" si="34"/>
        <v/>
      </c>
      <c r="J81" s="10" t="str">
        <f t="shared" si="34"/>
        <v/>
      </c>
      <c r="K81" s="10" t="str">
        <f t="shared" si="34"/>
        <v/>
      </c>
      <c r="L81" s="11" t="str">
        <f t="shared" si="34"/>
        <v/>
      </c>
      <c r="M81" s="9" t="str">
        <f t="shared" si="35"/>
        <v/>
      </c>
      <c r="N81" s="10" t="str">
        <f t="shared" si="35"/>
        <v/>
      </c>
      <c r="O81" s="10" t="str">
        <f t="shared" si="35"/>
        <v/>
      </c>
      <c r="P81" s="11" t="str">
        <f t="shared" si="35"/>
        <v/>
      </c>
      <c r="Q81" s="9" t="str">
        <f t="shared" si="36"/>
        <v/>
      </c>
      <c r="R81" s="10" t="str">
        <f t="shared" si="36"/>
        <v/>
      </c>
      <c r="S81" s="10" t="str">
        <f t="shared" si="36"/>
        <v/>
      </c>
      <c r="T81" s="11" t="str">
        <f t="shared" si="36"/>
        <v/>
      </c>
      <c r="U81" s="9" t="str">
        <f t="shared" si="33"/>
        <v/>
      </c>
      <c r="V81" s="10" t="str">
        <f t="shared" si="33"/>
        <v/>
      </c>
      <c r="W81" s="10" t="str">
        <f t="shared" si="33"/>
        <v/>
      </c>
      <c r="X81" s="11" t="str">
        <f t="shared" si="33"/>
        <v/>
      </c>
      <c r="Y81" s="9" t="str">
        <f t="shared" si="33"/>
        <v/>
      </c>
      <c r="Z81" s="10" t="str">
        <f t="shared" si="33"/>
        <v/>
      </c>
      <c r="AA81" s="10" t="str">
        <f t="shared" si="33"/>
        <v/>
      </c>
      <c r="AB81" s="11" t="str">
        <f t="shared" si="33"/>
        <v/>
      </c>
      <c r="AC81" s="9" t="str">
        <f t="shared" si="33"/>
        <v/>
      </c>
      <c r="AD81" s="10" t="str">
        <f t="shared" si="33"/>
        <v/>
      </c>
      <c r="AE81" s="10" t="str">
        <f t="shared" si="33"/>
        <v/>
      </c>
      <c r="AF81" s="11" t="str">
        <f t="shared" si="33"/>
        <v/>
      </c>
      <c r="AG81" s="9" t="str">
        <f t="shared" si="37"/>
        <v/>
      </c>
      <c r="AH81" s="10" t="str">
        <f t="shared" si="37"/>
        <v/>
      </c>
      <c r="AI81" s="10" t="str">
        <f t="shared" si="37"/>
        <v/>
      </c>
      <c r="AJ81" s="11" t="str">
        <f t="shared" si="37"/>
        <v/>
      </c>
      <c r="AK81" s="9" t="str">
        <f t="shared" si="37"/>
        <v/>
      </c>
      <c r="AL81" s="10" t="str">
        <f t="shared" si="37"/>
        <v/>
      </c>
      <c r="AM81" s="10" t="str">
        <f t="shared" si="37"/>
        <v/>
      </c>
      <c r="AN81" s="11" t="str">
        <f t="shared" si="37"/>
        <v/>
      </c>
      <c r="AO81" s="9" t="str">
        <f t="shared" si="37"/>
        <v/>
      </c>
      <c r="AP81" s="10" t="str">
        <f t="shared" si="37"/>
        <v/>
      </c>
      <c r="AQ81" s="10" t="str">
        <f t="shared" si="37"/>
        <v/>
      </c>
      <c r="AR81" s="11" t="str">
        <f t="shared" si="37"/>
        <v/>
      </c>
      <c r="AS81" s="9" t="str">
        <f t="shared" si="37"/>
        <v/>
      </c>
      <c r="AT81" s="10" t="str">
        <f t="shared" si="37"/>
        <v/>
      </c>
      <c r="AU81" s="10" t="str">
        <f t="shared" si="37"/>
        <v/>
      </c>
      <c r="AV81" s="11" t="str">
        <f t="shared" si="37"/>
        <v/>
      </c>
      <c r="AW81" s="9" t="str">
        <f t="shared" si="38"/>
        <v/>
      </c>
      <c r="AX81" s="10" t="str">
        <f t="shared" si="38"/>
        <v/>
      </c>
      <c r="AY81" s="10" t="str">
        <f t="shared" si="38"/>
        <v/>
      </c>
      <c r="AZ81" s="11" t="str">
        <f t="shared" si="38"/>
        <v/>
      </c>
      <c r="BA81" s="9" t="str">
        <f t="shared" si="38"/>
        <v/>
      </c>
      <c r="BB81" s="10" t="str">
        <f t="shared" si="38"/>
        <v/>
      </c>
      <c r="BC81" s="10" t="str">
        <f t="shared" si="38"/>
        <v/>
      </c>
      <c r="BD81" s="11" t="str">
        <f t="shared" si="38"/>
        <v/>
      </c>
      <c r="BE81" s="9" t="str">
        <f t="shared" si="38"/>
        <v/>
      </c>
      <c r="BF81" s="10" t="str">
        <f t="shared" si="38"/>
        <v/>
      </c>
      <c r="BG81" s="10" t="str">
        <f t="shared" si="38"/>
        <v/>
      </c>
      <c r="BH81" s="11" t="str">
        <f t="shared" si="38"/>
        <v/>
      </c>
      <c r="BI81" s="9" t="str">
        <f t="shared" si="38"/>
        <v/>
      </c>
      <c r="BJ81" s="10" t="str">
        <f t="shared" si="38"/>
        <v/>
      </c>
      <c r="BK81" s="10" t="str">
        <f t="shared" si="38"/>
        <v/>
      </c>
      <c r="BL81" s="11" t="str">
        <f t="shared" si="38"/>
        <v/>
      </c>
      <c r="BM81" s="9" t="str">
        <f t="shared" si="39"/>
        <v/>
      </c>
      <c r="BN81" s="10" t="str">
        <f t="shared" si="39"/>
        <v/>
      </c>
      <c r="BO81" s="10" t="str">
        <f t="shared" si="39"/>
        <v/>
      </c>
      <c r="BP81" s="11" t="str">
        <f t="shared" si="39"/>
        <v/>
      </c>
      <c r="BQ81" s="9" t="str">
        <f t="shared" si="39"/>
        <v/>
      </c>
      <c r="BR81" s="10" t="str">
        <f t="shared" si="39"/>
        <v/>
      </c>
      <c r="BS81" s="10" t="str">
        <f t="shared" si="39"/>
        <v/>
      </c>
      <c r="BT81" s="11" t="str">
        <f t="shared" si="39"/>
        <v/>
      </c>
      <c r="BU81" s="9" t="str">
        <f t="shared" si="39"/>
        <v/>
      </c>
      <c r="BV81" s="10" t="str">
        <f t="shared" si="39"/>
        <v/>
      </c>
      <c r="BW81" s="10" t="str">
        <f t="shared" si="39"/>
        <v/>
      </c>
      <c r="BX81" s="11" t="str">
        <f t="shared" si="39"/>
        <v/>
      </c>
      <c r="BZ81" s="25"/>
      <c r="CA81" s="26"/>
      <c r="CB81" s="4" t="str">
        <f>IF(D81="","",VLOOKUP(C72&amp;CB$4,希望シフト!$B$4:$AM$35,$CE81,0))</f>
        <v/>
      </c>
      <c r="CC81" s="5" t="str">
        <f>IF(D81="","",VLOOKUP(C72&amp;CC$4,希望シフト!$B$4:$AM$35,$CE81,0))</f>
        <v/>
      </c>
      <c r="CE81" s="6" t="e">
        <f>MATCH(D81,希望シフト!$B$3:$AM$3,0)</f>
        <v>#N/A</v>
      </c>
    </row>
    <row r="82" spans="2:83">
      <c r="B82" s="1" t="str">
        <f>$C72&amp;"-"&amp;C82</f>
        <v>45812-9</v>
      </c>
      <c r="C82" s="3">
        <v>9</v>
      </c>
      <c r="D82" s="2" t="str">
        <f>HLOOKUP(C82,集計シート!$B$2:$V$35,B73,0)</f>
        <v/>
      </c>
      <c r="E82" s="9" t="str">
        <f t="shared" si="33"/>
        <v/>
      </c>
      <c r="F82" s="10" t="str">
        <f t="shared" si="33"/>
        <v/>
      </c>
      <c r="G82" s="10" t="str">
        <f t="shared" si="33"/>
        <v/>
      </c>
      <c r="H82" s="11" t="str">
        <f t="shared" si="33"/>
        <v/>
      </c>
      <c r="I82" s="9" t="str">
        <f t="shared" si="34"/>
        <v/>
      </c>
      <c r="J82" s="10" t="str">
        <f t="shared" si="34"/>
        <v/>
      </c>
      <c r="K82" s="10" t="str">
        <f t="shared" si="34"/>
        <v/>
      </c>
      <c r="L82" s="11" t="str">
        <f t="shared" si="34"/>
        <v/>
      </c>
      <c r="M82" s="9" t="str">
        <f t="shared" si="35"/>
        <v/>
      </c>
      <c r="N82" s="10" t="str">
        <f t="shared" si="35"/>
        <v/>
      </c>
      <c r="O82" s="10" t="str">
        <f t="shared" si="35"/>
        <v/>
      </c>
      <c r="P82" s="11" t="str">
        <f t="shared" si="35"/>
        <v/>
      </c>
      <c r="Q82" s="9" t="str">
        <f t="shared" si="36"/>
        <v/>
      </c>
      <c r="R82" s="10" t="str">
        <f t="shared" si="36"/>
        <v/>
      </c>
      <c r="S82" s="10" t="str">
        <f t="shared" si="36"/>
        <v/>
      </c>
      <c r="T82" s="11" t="str">
        <f t="shared" si="36"/>
        <v/>
      </c>
      <c r="U82" s="9" t="str">
        <f t="shared" si="33"/>
        <v/>
      </c>
      <c r="V82" s="10" t="str">
        <f t="shared" si="33"/>
        <v/>
      </c>
      <c r="W82" s="10" t="str">
        <f t="shared" si="33"/>
        <v/>
      </c>
      <c r="X82" s="11" t="str">
        <f t="shared" si="33"/>
        <v/>
      </c>
      <c r="Y82" s="9" t="str">
        <f t="shared" si="33"/>
        <v/>
      </c>
      <c r="Z82" s="10" t="str">
        <f t="shared" si="33"/>
        <v/>
      </c>
      <c r="AA82" s="10" t="str">
        <f t="shared" si="33"/>
        <v/>
      </c>
      <c r="AB82" s="11" t="str">
        <f t="shared" si="33"/>
        <v/>
      </c>
      <c r="AC82" s="9" t="str">
        <f t="shared" si="33"/>
        <v/>
      </c>
      <c r="AD82" s="10" t="str">
        <f t="shared" si="33"/>
        <v/>
      </c>
      <c r="AE82" s="10" t="str">
        <f t="shared" si="33"/>
        <v/>
      </c>
      <c r="AF82" s="11" t="str">
        <f t="shared" si="33"/>
        <v/>
      </c>
      <c r="AG82" s="9" t="str">
        <f t="shared" si="37"/>
        <v/>
      </c>
      <c r="AH82" s="10" t="str">
        <f t="shared" si="37"/>
        <v/>
      </c>
      <c r="AI82" s="10" t="str">
        <f t="shared" si="37"/>
        <v/>
      </c>
      <c r="AJ82" s="11" t="str">
        <f t="shared" si="37"/>
        <v/>
      </c>
      <c r="AK82" s="9" t="str">
        <f t="shared" si="37"/>
        <v/>
      </c>
      <c r="AL82" s="10" t="str">
        <f t="shared" si="37"/>
        <v/>
      </c>
      <c r="AM82" s="10" t="str">
        <f t="shared" si="37"/>
        <v/>
      </c>
      <c r="AN82" s="11" t="str">
        <f t="shared" si="37"/>
        <v/>
      </c>
      <c r="AO82" s="9" t="str">
        <f t="shared" si="37"/>
        <v/>
      </c>
      <c r="AP82" s="10" t="str">
        <f t="shared" si="37"/>
        <v/>
      </c>
      <c r="AQ82" s="10" t="str">
        <f t="shared" si="37"/>
        <v/>
      </c>
      <c r="AR82" s="11" t="str">
        <f t="shared" si="37"/>
        <v/>
      </c>
      <c r="AS82" s="9" t="str">
        <f t="shared" si="37"/>
        <v/>
      </c>
      <c r="AT82" s="10" t="str">
        <f t="shared" si="37"/>
        <v/>
      </c>
      <c r="AU82" s="10" t="str">
        <f t="shared" si="37"/>
        <v/>
      </c>
      <c r="AV82" s="11" t="str">
        <f t="shared" si="37"/>
        <v/>
      </c>
      <c r="AW82" s="9" t="str">
        <f t="shared" si="38"/>
        <v/>
      </c>
      <c r="AX82" s="10" t="str">
        <f t="shared" si="38"/>
        <v/>
      </c>
      <c r="AY82" s="10" t="str">
        <f t="shared" si="38"/>
        <v/>
      </c>
      <c r="AZ82" s="11" t="str">
        <f t="shared" si="38"/>
        <v/>
      </c>
      <c r="BA82" s="9" t="str">
        <f t="shared" si="38"/>
        <v/>
      </c>
      <c r="BB82" s="10" t="str">
        <f t="shared" si="38"/>
        <v/>
      </c>
      <c r="BC82" s="10" t="str">
        <f t="shared" si="38"/>
        <v/>
      </c>
      <c r="BD82" s="11" t="str">
        <f t="shared" si="38"/>
        <v/>
      </c>
      <c r="BE82" s="9" t="str">
        <f t="shared" si="38"/>
        <v/>
      </c>
      <c r="BF82" s="10" t="str">
        <f t="shared" si="38"/>
        <v/>
      </c>
      <c r="BG82" s="10" t="str">
        <f t="shared" si="38"/>
        <v/>
      </c>
      <c r="BH82" s="11" t="str">
        <f t="shared" si="38"/>
        <v/>
      </c>
      <c r="BI82" s="9" t="str">
        <f t="shared" si="38"/>
        <v/>
      </c>
      <c r="BJ82" s="10" t="str">
        <f t="shared" si="38"/>
        <v/>
      </c>
      <c r="BK82" s="10" t="str">
        <f t="shared" si="38"/>
        <v/>
      </c>
      <c r="BL82" s="11" t="str">
        <f t="shared" si="38"/>
        <v/>
      </c>
      <c r="BM82" s="9" t="str">
        <f t="shared" si="39"/>
        <v/>
      </c>
      <c r="BN82" s="10" t="str">
        <f t="shared" si="39"/>
        <v/>
      </c>
      <c r="BO82" s="10" t="str">
        <f t="shared" si="39"/>
        <v/>
      </c>
      <c r="BP82" s="11" t="str">
        <f t="shared" si="39"/>
        <v/>
      </c>
      <c r="BQ82" s="9" t="str">
        <f t="shared" si="39"/>
        <v/>
      </c>
      <c r="BR82" s="10" t="str">
        <f t="shared" si="39"/>
        <v/>
      </c>
      <c r="BS82" s="10" t="str">
        <f t="shared" si="39"/>
        <v/>
      </c>
      <c r="BT82" s="11" t="str">
        <f t="shared" si="39"/>
        <v/>
      </c>
      <c r="BU82" s="9" t="str">
        <f t="shared" si="39"/>
        <v/>
      </c>
      <c r="BV82" s="10" t="str">
        <f t="shared" si="39"/>
        <v/>
      </c>
      <c r="BW82" s="10" t="str">
        <f t="shared" si="39"/>
        <v/>
      </c>
      <c r="BX82" s="11" t="str">
        <f t="shared" si="39"/>
        <v/>
      </c>
      <c r="BZ82" s="25"/>
      <c r="CA82" s="26"/>
      <c r="CB82" s="4" t="str">
        <f>IF(D82="","",VLOOKUP(C72&amp;CB$4,希望シフト!$B$4:$AM$35,$CE82,0))</f>
        <v/>
      </c>
      <c r="CC82" s="5" t="str">
        <f>IF(D82="","",VLOOKUP(C72&amp;CC$4,希望シフト!$B$4:$AM$35,$CE82,0))</f>
        <v/>
      </c>
      <c r="CE82" s="6" t="e">
        <f>MATCH(D82,希望シフト!$B$3:$AM$3,0)</f>
        <v>#N/A</v>
      </c>
    </row>
    <row r="83" spans="2:83">
      <c r="B83" s="1" t="str">
        <f>$C72&amp;"-"&amp;C83</f>
        <v>45812-10</v>
      </c>
      <c r="C83" s="3">
        <v>10</v>
      </c>
      <c r="D83" s="2" t="str">
        <f>HLOOKUP(C83,集計シート!$B$2:$V$35,B73,0)</f>
        <v/>
      </c>
      <c r="E83" s="9" t="str">
        <f t="shared" si="33"/>
        <v/>
      </c>
      <c r="F83" s="10" t="str">
        <f t="shared" si="33"/>
        <v/>
      </c>
      <c r="G83" s="10" t="str">
        <f t="shared" si="33"/>
        <v/>
      </c>
      <c r="H83" s="11" t="str">
        <f t="shared" si="33"/>
        <v/>
      </c>
      <c r="I83" s="9" t="str">
        <f t="shared" si="34"/>
        <v/>
      </c>
      <c r="J83" s="10" t="str">
        <f t="shared" si="34"/>
        <v/>
      </c>
      <c r="K83" s="10" t="str">
        <f t="shared" si="34"/>
        <v/>
      </c>
      <c r="L83" s="11" t="str">
        <f t="shared" si="34"/>
        <v/>
      </c>
      <c r="M83" s="9" t="str">
        <f t="shared" si="35"/>
        <v/>
      </c>
      <c r="N83" s="10" t="str">
        <f t="shared" si="35"/>
        <v/>
      </c>
      <c r="O83" s="10" t="str">
        <f t="shared" si="35"/>
        <v/>
      </c>
      <c r="P83" s="11" t="str">
        <f t="shared" si="35"/>
        <v/>
      </c>
      <c r="Q83" s="9" t="str">
        <f t="shared" si="36"/>
        <v/>
      </c>
      <c r="R83" s="10" t="str">
        <f t="shared" si="36"/>
        <v/>
      </c>
      <c r="S83" s="10" t="str">
        <f t="shared" si="36"/>
        <v/>
      </c>
      <c r="T83" s="11" t="str">
        <f t="shared" si="36"/>
        <v/>
      </c>
      <c r="U83" s="9" t="str">
        <f t="shared" si="33"/>
        <v/>
      </c>
      <c r="V83" s="10" t="str">
        <f t="shared" si="33"/>
        <v/>
      </c>
      <c r="W83" s="10" t="str">
        <f t="shared" si="33"/>
        <v/>
      </c>
      <c r="X83" s="11" t="str">
        <f t="shared" si="33"/>
        <v/>
      </c>
      <c r="Y83" s="9" t="str">
        <f t="shared" si="33"/>
        <v/>
      </c>
      <c r="Z83" s="10" t="str">
        <f t="shared" si="33"/>
        <v/>
      </c>
      <c r="AA83" s="10" t="str">
        <f t="shared" si="33"/>
        <v/>
      </c>
      <c r="AB83" s="11" t="str">
        <f t="shared" si="33"/>
        <v/>
      </c>
      <c r="AC83" s="9" t="str">
        <f t="shared" si="33"/>
        <v/>
      </c>
      <c r="AD83" s="10" t="str">
        <f t="shared" si="33"/>
        <v/>
      </c>
      <c r="AE83" s="10" t="str">
        <f t="shared" si="33"/>
        <v/>
      </c>
      <c r="AF83" s="11" t="str">
        <f t="shared" si="33"/>
        <v/>
      </c>
      <c r="AG83" s="9" t="str">
        <f t="shared" si="37"/>
        <v/>
      </c>
      <c r="AH83" s="10" t="str">
        <f t="shared" si="37"/>
        <v/>
      </c>
      <c r="AI83" s="10" t="str">
        <f t="shared" si="37"/>
        <v/>
      </c>
      <c r="AJ83" s="11" t="str">
        <f t="shared" si="37"/>
        <v/>
      </c>
      <c r="AK83" s="9" t="str">
        <f t="shared" si="37"/>
        <v/>
      </c>
      <c r="AL83" s="10" t="str">
        <f t="shared" si="37"/>
        <v/>
      </c>
      <c r="AM83" s="10" t="str">
        <f t="shared" si="37"/>
        <v/>
      </c>
      <c r="AN83" s="11" t="str">
        <f t="shared" si="37"/>
        <v/>
      </c>
      <c r="AO83" s="9" t="str">
        <f t="shared" si="37"/>
        <v/>
      </c>
      <c r="AP83" s="10" t="str">
        <f t="shared" si="37"/>
        <v/>
      </c>
      <c r="AQ83" s="10" t="str">
        <f t="shared" si="37"/>
        <v/>
      </c>
      <c r="AR83" s="11" t="str">
        <f t="shared" si="37"/>
        <v/>
      </c>
      <c r="AS83" s="9" t="str">
        <f t="shared" si="37"/>
        <v/>
      </c>
      <c r="AT83" s="10" t="str">
        <f t="shared" si="37"/>
        <v/>
      </c>
      <c r="AU83" s="10" t="str">
        <f t="shared" si="37"/>
        <v/>
      </c>
      <c r="AV83" s="11" t="str">
        <f t="shared" si="37"/>
        <v/>
      </c>
      <c r="AW83" s="9" t="str">
        <f t="shared" si="38"/>
        <v/>
      </c>
      <c r="AX83" s="10" t="str">
        <f t="shared" si="38"/>
        <v/>
      </c>
      <c r="AY83" s="10" t="str">
        <f t="shared" si="38"/>
        <v/>
      </c>
      <c r="AZ83" s="11" t="str">
        <f t="shared" si="38"/>
        <v/>
      </c>
      <c r="BA83" s="9" t="str">
        <f t="shared" si="38"/>
        <v/>
      </c>
      <c r="BB83" s="10" t="str">
        <f t="shared" si="38"/>
        <v/>
      </c>
      <c r="BC83" s="10" t="str">
        <f t="shared" si="38"/>
        <v/>
      </c>
      <c r="BD83" s="11" t="str">
        <f t="shared" si="38"/>
        <v/>
      </c>
      <c r="BE83" s="9" t="str">
        <f t="shared" si="38"/>
        <v/>
      </c>
      <c r="BF83" s="10" t="str">
        <f t="shared" si="38"/>
        <v/>
      </c>
      <c r="BG83" s="10" t="str">
        <f t="shared" si="38"/>
        <v/>
      </c>
      <c r="BH83" s="11" t="str">
        <f t="shared" si="38"/>
        <v/>
      </c>
      <c r="BI83" s="9" t="str">
        <f t="shared" si="38"/>
        <v/>
      </c>
      <c r="BJ83" s="10" t="str">
        <f t="shared" si="38"/>
        <v/>
      </c>
      <c r="BK83" s="10" t="str">
        <f t="shared" si="38"/>
        <v/>
      </c>
      <c r="BL83" s="11" t="str">
        <f t="shared" si="38"/>
        <v/>
      </c>
      <c r="BM83" s="9" t="str">
        <f t="shared" si="39"/>
        <v/>
      </c>
      <c r="BN83" s="10" t="str">
        <f t="shared" si="39"/>
        <v/>
      </c>
      <c r="BO83" s="10" t="str">
        <f t="shared" si="39"/>
        <v/>
      </c>
      <c r="BP83" s="11" t="str">
        <f t="shared" si="39"/>
        <v/>
      </c>
      <c r="BQ83" s="9" t="str">
        <f t="shared" si="39"/>
        <v/>
      </c>
      <c r="BR83" s="10" t="str">
        <f t="shared" si="39"/>
        <v/>
      </c>
      <c r="BS83" s="10" t="str">
        <f t="shared" si="39"/>
        <v/>
      </c>
      <c r="BT83" s="11" t="str">
        <f t="shared" si="39"/>
        <v/>
      </c>
      <c r="BU83" s="9" t="str">
        <f t="shared" si="39"/>
        <v/>
      </c>
      <c r="BV83" s="10" t="str">
        <f t="shared" si="39"/>
        <v/>
      </c>
      <c r="BW83" s="10" t="str">
        <f t="shared" si="39"/>
        <v/>
      </c>
      <c r="BX83" s="11" t="str">
        <f t="shared" si="39"/>
        <v/>
      </c>
      <c r="BZ83" s="25"/>
      <c r="CA83" s="26"/>
      <c r="CB83" s="4" t="str">
        <f>IF(D83="","",VLOOKUP(C72&amp;CB$4,希望シフト!$B$4:$AM$35,$CE83,0))</f>
        <v/>
      </c>
      <c r="CC83" s="5" t="str">
        <f>IF(D83="","",VLOOKUP(C72&amp;CC$4,希望シフト!$B$4:$AM$35,$CE83,0))</f>
        <v/>
      </c>
      <c r="CE83" s="6" t="e">
        <f>MATCH(D83,希望シフト!$B$3:$AM$3,0)</f>
        <v>#N/A</v>
      </c>
    </row>
    <row r="84" spans="2:83">
      <c r="B84" s="1" t="str">
        <f>$C72&amp;"-"&amp;C84</f>
        <v>45812-11</v>
      </c>
      <c r="C84" s="3">
        <v>11</v>
      </c>
      <c r="D84" s="2" t="str">
        <f>HLOOKUP(C84,集計シート!$B$2:$V$35,B73,0)</f>
        <v/>
      </c>
      <c r="E84" s="9" t="str">
        <f t="shared" si="33"/>
        <v/>
      </c>
      <c r="F84" s="10" t="str">
        <f t="shared" si="33"/>
        <v/>
      </c>
      <c r="G84" s="10" t="str">
        <f t="shared" si="33"/>
        <v/>
      </c>
      <c r="H84" s="11" t="str">
        <f t="shared" si="33"/>
        <v/>
      </c>
      <c r="I84" s="9" t="str">
        <f t="shared" si="34"/>
        <v/>
      </c>
      <c r="J84" s="10" t="str">
        <f t="shared" si="34"/>
        <v/>
      </c>
      <c r="K84" s="10" t="str">
        <f t="shared" si="34"/>
        <v/>
      </c>
      <c r="L84" s="11" t="str">
        <f t="shared" si="34"/>
        <v/>
      </c>
      <c r="M84" s="9" t="str">
        <f t="shared" si="35"/>
        <v/>
      </c>
      <c r="N84" s="10" t="str">
        <f t="shared" si="35"/>
        <v/>
      </c>
      <c r="O84" s="10" t="str">
        <f t="shared" si="35"/>
        <v/>
      </c>
      <c r="P84" s="11" t="str">
        <f t="shared" si="35"/>
        <v/>
      </c>
      <c r="Q84" s="9" t="str">
        <f t="shared" si="36"/>
        <v/>
      </c>
      <c r="R84" s="10" t="str">
        <f t="shared" si="36"/>
        <v/>
      </c>
      <c r="S84" s="10" t="str">
        <f t="shared" si="36"/>
        <v/>
      </c>
      <c r="T84" s="11" t="str">
        <f t="shared" si="36"/>
        <v/>
      </c>
      <c r="U84" s="9" t="str">
        <f t="shared" si="33"/>
        <v/>
      </c>
      <c r="V84" s="10" t="str">
        <f t="shared" si="33"/>
        <v/>
      </c>
      <c r="W84" s="10" t="str">
        <f t="shared" si="33"/>
        <v/>
      </c>
      <c r="X84" s="11" t="str">
        <f t="shared" si="33"/>
        <v/>
      </c>
      <c r="Y84" s="9" t="str">
        <f t="shared" si="33"/>
        <v/>
      </c>
      <c r="Z84" s="10" t="str">
        <f t="shared" si="33"/>
        <v/>
      </c>
      <c r="AA84" s="10" t="str">
        <f t="shared" si="33"/>
        <v/>
      </c>
      <c r="AB84" s="11" t="str">
        <f t="shared" si="33"/>
        <v/>
      </c>
      <c r="AC84" s="9" t="str">
        <f t="shared" si="33"/>
        <v/>
      </c>
      <c r="AD84" s="10" t="str">
        <f t="shared" si="33"/>
        <v/>
      </c>
      <c r="AE84" s="10" t="str">
        <f t="shared" si="33"/>
        <v/>
      </c>
      <c r="AF84" s="11" t="str">
        <f t="shared" si="33"/>
        <v/>
      </c>
      <c r="AG84" s="9" t="str">
        <f t="shared" si="37"/>
        <v/>
      </c>
      <c r="AH84" s="10" t="str">
        <f t="shared" si="37"/>
        <v/>
      </c>
      <c r="AI84" s="10" t="str">
        <f t="shared" si="37"/>
        <v/>
      </c>
      <c r="AJ84" s="11" t="str">
        <f t="shared" si="37"/>
        <v/>
      </c>
      <c r="AK84" s="9" t="str">
        <f t="shared" si="37"/>
        <v/>
      </c>
      <c r="AL84" s="10" t="str">
        <f t="shared" si="37"/>
        <v/>
      </c>
      <c r="AM84" s="10" t="str">
        <f t="shared" si="37"/>
        <v/>
      </c>
      <c r="AN84" s="11" t="str">
        <f t="shared" si="37"/>
        <v/>
      </c>
      <c r="AO84" s="9" t="str">
        <f t="shared" si="37"/>
        <v/>
      </c>
      <c r="AP84" s="10" t="str">
        <f t="shared" si="37"/>
        <v/>
      </c>
      <c r="AQ84" s="10" t="str">
        <f t="shared" si="37"/>
        <v/>
      </c>
      <c r="AR84" s="11" t="str">
        <f t="shared" si="37"/>
        <v/>
      </c>
      <c r="AS84" s="9" t="str">
        <f t="shared" si="37"/>
        <v/>
      </c>
      <c r="AT84" s="10" t="str">
        <f t="shared" si="37"/>
        <v/>
      </c>
      <c r="AU84" s="10" t="str">
        <f t="shared" si="37"/>
        <v/>
      </c>
      <c r="AV84" s="11" t="str">
        <f t="shared" si="37"/>
        <v/>
      </c>
      <c r="AW84" s="9" t="str">
        <f t="shared" si="38"/>
        <v/>
      </c>
      <c r="AX84" s="10" t="str">
        <f t="shared" si="38"/>
        <v/>
      </c>
      <c r="AY84" s="10" t="str">
        <f t="shared" si="38"/>
        <v/>
      </c>
      <c r="AZ84" s="11" t="str">
        <f t="shared" si="38"/>
        <v/>
      </c>
      <c r="BA84" s="9" t="str">
        <f t="shared" si="38"/>
        <v/>
      </c>
      <c r="BB84" s="10" t="str">
        <f t="shared" si="38"/>
        <v/>
      </c>
      <c r="BC84" s="10" t="str">
        <f t="shared" si="38"/>
        <v/>
      </c>
      <c r="BD84" s="11" t="str">
        <f t="shared" si="38"/>
        <v/>
      </c>
      <c r="BE84" s="9" t="str">
        <f t="shared" si="38"/>
        <v/>
      </c>
      <c r="BF84" s="10" t="str">
        <f t="shared" si="38"/>
        <v/>
      </c>
      <c r="BG84" s="10" t="str">
        <f t="shared" si="38"/>
        <v/>
      </c>
      <c r="BH84" s="11" t="str">
        <f t="shared" si="38"/>
        <v/>
      </c>
      <c r="BI84" s="9" t="str">
        <f t="shared" si="38"/>
        <v/>
      </c>
      <c r="BJ84" s="10" t="str">
        <f t="shared" si="38"/>
        <v/>
      </c>
      <c r="BK84" s="10" t="str">
        <f t="shared" si="38"/>
        <v/>
      </c>
      <c r="BL84" s="11" t="str">
        <f t="shared" si="38"/>
        <v/>
      </c>
      <c r="BM84" s="9" t="str">
        <f t="shared" si="39"/>
        <v/>
      </c>
      <c r="BN84" s="10" t="str">
        <f t="shared" si="39"/>
        <v/>
      </c>
      <c r="BO84" s="10" t="str">
        <f t="shared" si="39"/>
        <v/>
      </c>
      <c r="BP84" s="11" t="str">
        <f t="shared" si="39"/>
        <v/>
      </c>
      <c r="BQ84" s="9" t="str">
        <f t="shared" si="39"/>
        <v/>
      </c>
      <c r="BR84" s="10" t="str">
        <f t="shared" si="39"/>
        <v/>
      </c>
      <c r="BS84" s="10" t="str">
        <f t="shared" si="39"/>
        <v/>
      </c>
      <c r="BT84" s="11" t="str">
        <f t="shared" si="39"/>
        <v/>
      </c>
      <c r="BU84" s="9" t="str">
        <f t="shared" si="39"/>
        <v/>
      </c>
      <c r="BV84" s="10" t="str">
        <f t="shared" si="39"/>
        <v/>
      </c>
      <c r="BW84" s="10" t="str">
        <f t="shared" si="39"/>
        <v/>
      </c>
      <c r="BX84" s="11" t="str">
        <f t="shared" si="39"/>
        <v/>
      </c>
      <c r="BZ84" s="25"/>
      <c r="CA84" s="26"/>
      <c r="CB84" s="4" t="str">
        <f>IF(D84="","",VLOOKUP(C72&amp;CB$4,希望シフト!$B$4:$AM$35,$CE84,0))</f>
        <v/>
      </c>
      <c r="CC84" s="5" t="str">
        <f>IF(D84="","",VLOOKUP(C72&amp;CC$4,希望シフト!$B$4:$AM$35,$CE84,0))</f>
        <v/>
      </c>
      <c r="CE84" s="6" t="e">
        <f>MATCH(D84,希望シフト!$B$3:$AM$3,0)</f>
        <v>#N/A</v>
      </c>
    </row>
    <row r="85" spans="2:83">
      <c r="B85" s="1" t="str">
        <f>$C72&amp;"-"&amp;C85</f>
        <v>45812-12</v>
      </c>
      <c r="C85" s="3">
        <v>12</v>
      </c>
      <c r="D85" s="2" t="str">
        <f>HLOOKUP(C85,集計シート!$B$2:$V$35,B73,0)</f>
        <v/>
      </c>
      <c r="E85" s="9" t="str">
        <f t="shared" si="33"/>
        <v/>
      </c>
      <c r="F85" s="10" t="str">
        <f t="shared" si="33"/>
        <v/>
      </c>
      <c r="G85" s="10" t="str">
        <f t="shared" si="33"/>
        <v/>
      </c>
      <c r="H85" s="11" t="str">
        <f t="shared" si="33"/>
        <v/>
      </c>
      <c r="I85" s="9" t="str">
        <f t="shared" si="34"/>
        <v/>
      </c>
      <c r="J85" s="10" t="str">
        <f t="shared" si="34"/>
        <v/>
      </c>
      <c r="K85" s="10" t="str">
        <f t="shared" si="34"/>
        <v/>
      </c>
      <c r="L85" s="11" t="str">
        <f t="shared" si="34"/>
        <v/>
      </c>
      <c r="M85" s="9" t="str">
        <f t="shared" si="35"/>
        <v/>
      </c>
      <c r="N85" s="10" t="str">
        <f t="shared" si="35"/>
        <v/>
      </c>
      <c r="O85" s="10" t="str">
        <f t="shared" si="35"/>
        <v/>
      </c>
      <c r="P85" s="11" t="str">
        <f t="shared" si="35"/>
        <v/>
      </c>
      <c r="Q85" s="9" t="str">
        <f t="shared" si="36"/>
        <v/>
      </c>
      <c r="R85" s="10" t="str">
        <f t="shared" si="36"/>
        <v/>
      </c>
      <c r="S85" s="10" t="str">
        <f t="shared" si="36"/>
        <v/>
      </c>
      <c r="T85" s="11" t="str">
        <f t="shared" si="36"/>
        <v/>
      </c>
      <c r="U85" s="9" t="str">
        <f t="shared" si="33"/>
        <v/>
      </c>
      <c r="V85" s="10" t="str">
        <f t="shared" si="33"/>
        <v/>
      </c>
      <c r="W85" s="10" t="str">
        <f t="shared" si="33"/>
        <v/>
      </c>
      <c r="X85" s="11" t="str">
        <f t="shared" si="33"/>
        <v/>
      </c>
      <c r="Y85" s="9" t="str">
        <f t="shared" si="33"/>
        <v/>
      </c>
      <c r="Z85" s="10" t="str">
        <f t="shared" si="33"/>
        <v/>
      </c>
      <c r="AA85" s="10" t="str">
        <f t="shared" si="33"/>
        <v/>
      </c>
      <c r="AB85" s="11" t="str">
        <f t="shared" si="33"/>
        <v/>
      </c>
      <c r="AC85" s="9" t="str">
        <f t="shared" si="33"/>
        <v/>
      </c>
      <c r="AD85" s="10" t="str">
        <f t="shared" si="33"/>
        <v/>
      </c>
      <c r="AE85" s="10" t="str">
        <f t="shared" si="33"/>
        <v/>
      </c>
      <c r="AF85" s="11" t="str">
        <f t="shared" si="33"/>
        <v/>
      </c>
      <c r="AG85" s="9" t="str">
        <f t="shared" si="37"/>
        <v/>
      </c>
      <c r="AH85" s="10" t="str">
        <f t="shared" si="37"/>
        <v/>
      </c>
      <c r="AI85" s="10" t="str">
        <f t="shared" si="37"/>
        <v/>
      </c>
      <c r="AJ85" s="11" t="str">
        <f t="shared" si="37"/>
        <v/>
      </c>
      <c r="AK85" s="9" t="str">
        <f t="shared" si="37"/>
        <v/>
      </c>
      <c r="AL85" s="10" t="str">
        <f t="shared" si="37"/>
        <v/>
      </c>
      <c r="AM85" s="10" t="str">
        <f t="shared" si="37"/>
        <v/>
      </c>
      <c r="AN85" s="11" t="str">
        <f t="shared" si="37"/>
        <v/>
      </c>
      <c r="AO85" s="9" t="str">
        <f t="shared" si="37"/>
        <v/>
      </c>
      <c r="AP85" s="10" t="str">
        <f t="shared" si="37"/>
        <v/>
      </c>
      <c r="AQ85" s="10" t="str">
        <f t="shared" si="37"/>
        <v/>
      </c>
      <c r="AR85" s="11" t="str">
        <f t="shared" si="37"/>
        <v/>
      </c>
      <c r="AS85" s="9" t="str">
        <f t="shared" si="37"/>
        <v/>
      </c>
      <c r="AT85" s="10" t="str">
        <f t="shared" si="37"/>
        <v/>
      </c>
      <c r="AU85" s="10" t="str">
        <f t="shared" si="37"/>
        <v/>
      </c>
      <c r="AV85" s="11" t="str">
        <f t="shared" si="37"/>
        <v/>
      </c>
      <c r="AW85" s="9" t="str">
        <f t="shared" si="38"/>
        <v/>
      </c>
      <c r="AX85" s="10" t="str">
        <f t="shared" si="38"/>
        <v/>
      </c>
      <c r="AY85" s="10" t="str">
        <f t="shared" si="38"/>
        <v/>
      </c>
      <c r="AZ85" s="11" t="str">
        <f t="shared" si="38"/>
        <v/>
      </c>
      <c r="BA85" s="9" t="str">
        <f t="shared" si="38"/>
        <v/>
      </c>
      <c r="BB85" s="10" t="str">
        <f t="shared" si="38"/>
        <v/>
      </c>
      <c r="BC85" s="10" t="str">
        <f t="shared" si="38"/>
        <v/>
      </c>
      <c r="BD85" s="11" t="str">
        <f t="shared" si="38"/>
        <v/>
      </c>
      <c r="BE85" s="9" t="str">
        <f t="shared" si="38"/>
        <v/>
      </c>
      <c r="BF85" s="10" t="str">
        <f t="shared" si="38"/>
        <v/>
      </c>
      <c r="BG85" s="10" t="str">
        <f t="shared" si="38"/>
        <v/>
      </c>
      <c r="BH85" s="11" t="str">
        <f t="shared" si="38"/>
        <v/>
      </c>
      <c r="BI85" s="9" t="str">
        <f t="shared" si="38"/>
        <v/>
      </c>
      <c r="BJ85" s="10" t="str">
        <f t="shared" si="38"/>
        <v/>
      </c>
      <c r="BK85" s="10" t="str">
        <f t="shared" si="38"/>
        <v/>
      </c>
      <c r="BL85" s="11" t="str">
        <f t="shared" si="38"/>
        <v/>
      </c>
      <c r="BM85" s="9" t="str">
        <f t="shared" si="39"/>
        <v/>
      </c>
      <c r="BN85" s="10" t="str">
        <f t="shared" si="39"/>
        <v/>
      </c>
      <c r="BO85" s="10" t="str">
        <f t="shared" si="39"/>
        <v/>
      </c>
      <c r="BP85" s="11" t="str">
        <f t="shared" si="39"/>
        <v/>
      </c>
      <c r="BQ85" s="9" t="str">
        <f t="shared" si="39"/>
        <v/>
      </c>
      <c r="BR85" s="10" t="str">
        <f t="shared" si="39"/>
        <v/>
      </c>
      <c r="BS85" s="10" t="str">
        <f t="shared" si="39"/>
        <v/>
      </c>
      <c r="BT85" s="11" t="str">
        <f t="shared" si="39"/>
        <v/>
      </c>
      <c r="BU85" s="9" t="str">
        <f t="shared" si="39"/>
        <v/>
      </c>
      <c r="BV85" s="10" t="str">
        <f t="shared" si="39"/>
        <v/>
      </c>
      <c r="BW85" s="10" t="str">
        <f t="shared" si="39"/>
        <v/>
      </c>
      <c r="BX85" s="11" t="str">
        <f t="shared" si="39"/>
        <v/>
      </c>
      <c r="BZ85" s="25"/>
      <c r="CA85" s="26"/>
      <c r="CB85" s="4" t="str">
        <f>IF(D85="","",VLOOKUP(C72&amp;CB$4,希望シフト!$B$4:$AM$35,$CE85,0))</f>
        <v/>
      </c>
      <c r="CC85" s="5" t="str">
        <f>IF(D85="","",VLOOKUP(C72&amp;CC$4,希望シフト!$B$4:$AM$35,$CE85,0))</f>
        <v/>
      </c>
      <c r="CE85" s="6" t="e">
        <f>MATCH(D85,希望シフト!$B$3:$AM$3,0)</f>
        <v>#N/A</v>
      </c>
    </row>
    <row r="86" spans="2:83">
      <c r="B86" s="1" t="str">
        <f>$C72&amp;"-"&amp;C86</f>
        <v>45812-13</v>
      </c>
      <c r="C86" s="3">
        <v>13</v>
      </c>
      <c r="D86" s="2" t="str">
        <f>HLOOKUP(C86,集計シート!$B$2:$V$35,B73,0)</f>
        <v/>
      </c>
      <c r="E86" s="9" t="str">
        <f t="shared" si="33"/>
        <v/>
      </c>
      <c r="F86" s="10" t="str">
        <f t="shared" si="33"/>
        <v/>
      </c>
      <c r="G86" s="10" t="str">
        <f t="shared" si="33"/>
        <v/>
      </c>
      <c r="H86" s="11" t="str">
        <f t="shared" si="33"/>
        <v/>
      </c>
      <c r="I86" s="9" t="str">
        <f t="shared" si="34"/>
        <v/>
      </c>
      <c r="J86" s="10" t="str">
        <f t="shared" si="34"/>
        <v/>
      </c>
      <c r="K86" s="10" t="str">
        <f t="shared" si="34"/>
        <v/>
      </c>
      <c r="L86" s="11" t="str">
        <f t="shared" si="34"/>
        <v/>
      </c>
      <c r="M86" s="9" t="str">
        <f t="shared" si="35"/>
        <v/>
      </c>
      <c r="N86" s="10" t="str">
        <f t="shared" si="35"/>
        <v/>
      </c>
      <c r="O86" s="10" t="str">
        <f t="shared" si="35"/>
        <v/>
      </c>
      <c r="P86" s="11" t="str">
        <f t="shared" si="35"/>
        <v/>
      </c>
      <c r="Q86" s="9" t="str">
        <f t="shared" si="36"/>
        <v/>
      </c>
      <c r="R86" s="10" t="str">
        <f t="shared" si="36"/>
        <v/>
      </c>
      <c r="S86" s="10" t="str">
        <f t="shared" si="36"/>
        <v/>
      </c>
      <c r="T86" s="11" t="str">
        <f t="shared" si="36"/>
        <v/>
      </c>
      <c r="U86" s="9" t="str">
        <f t="shared" si="33"/>
        <v/>
      </c>
      <c r="V86" s="10" t="str">
        <f t="shared" si="33"/>
        <v/>
      </c>
      <c r="W86" s="10" t="str">
        <f t="shared" si="33"/>
        <v/>
      </c>
      <c r="X86" s="11" t="str">
        <f t="shared" si="33"/>
        <v/>
      </c>
      <c r="Y86" s="9" t="str">
        <f t="shared" si="33"/>
        <v/>
      </c>
      <c r="Z86" s="10" t="str">
        <f t="shared" si="33"/>
        <v/>
      </c>
      <c r="AA86" s="10" t="str">
        <f t="shared" si="33"/>
        <v/>
      </c>
      <c r="AB86" s="11" t="str">
        <f t="shared" si="33"/>
        <v/>
      </c>
      <c r="AC86" s="9" t="str">
        <f t="shared" si="33"/>
        <v/>
      </c>
      <c r="AD86" s="10" t="str">
        <f t="shared" si="33"/>
        <v/>
      </c>
      <c r="AE86" s="10" t="str">
        <f t="shared" si="33"/>
        <v/>
      </c>
      <c r="AF86" s="11" t="str">
        <f t="shared" si="33"/>
        <v/>
      </c>
      <c r="AG86" s="9" t="str">
        <f t="shared" si="37"/>
        <v/>
      </c>
      <c r="AH86" s="10" t="str">
        <f t="shared" si="37"/>
        <v/>
      </c>
      <c r="AI86" s="10" t="str">
        <f t="shared" si="37"/>
        <v/>
      </c>
      <c r="AJ86" s="11" t="str">
        <f t="shared" si="37"/>
        <v/>
      </c>
      <c r="AK86" s="9" t="str">
        <f t="shared" si="37"/>
        <v/>
      </c>
      <c r="AL86" s="10" t="str">
        <f t="shared" si="37"/>
        <v/>
      </c>
      <c r="AM86" s="10" t="str">
        <f t="shared" si="37"/>
        <v/>
      </c>
      <c r="AN86" s="11" t="str">
        <f t="shared" si="37"/>
        <v/>
      </c>
      <c r="AO86" s="9" t="str">
        <f t="shared" si="37"/>
        <v/>
      </c>
      <c r="AP86" s="10" t="str">
        <f t="shared" si="37"/>
        <v/>
      </c>
      <c r="AQ86" s="10" t="str">
        <f t="shared" si="37"/>
        <v/>
      </c>
      <c r="AR86" s="11" t="str">
        <f t="shared" si="37"/>
        <v/>
      </c>
      <c r="AS86" s="9" t="str">
        <f t="shared" si="37"/>
        <v/>
      </c>
      <c r="AT86" s="10" t="str">
        <f t="shared" si="37"/>
        <v/>
      </c>
      <c r="AU86" s="10" t="str">
        <f t="shared" si="37"/>
        <v/>
      </c>
      <c r="AV86" s="11" t="str">
        <f t="shared" si="37"/>
        <v/>
      </c>
      <c r="AW86" s="9" t="str">
        <f t="shared" si="38"/>
        <v/>
      </c>
      <c r="AX86" s="10" t="str">
        <f t="shared" si="38"/>
        <v/>
      </c>
      <c r="AY86" s="10" t="str">
        <f t="shared" si="38"/>
        <v/>
      </c>
      <c r="AZ86" s="11" t="str">
        <f t="shared" si="38"/>
        <v/>
      </c>
      <c r="BA86" s="9" t="str">
        <f t="shared" si="38"/>
        <v/>
      </c>
      <c r="BB86" s="10" t="str">
        <f t="shared" si="38"/>
        <v/>
      </c>
      <c r="BC86" s="10" t="str">
        <f t="shared" si="38"/>
        <v/>
      </c>
      <c r="BD86" s="11" t="str">
        <f t="shared" si="38"/>
        <v/>
      </c>
      <c r="BE86" s="9" t="str">
        <f t="shared" si="38"/>
        <v/>
      </c>
      <c r="BF86" s="10" t="str">
        <f t="shared" si="38"/>
        <v/>
      </c>
      <c r="BG86" s="10" t="str">
        <f t="shared" si="38"/>
        <v/>
      </c>
      <c r="BH86" s="11" t="str">
        <f t="shared" si="38"/>
        <v/>
      </c>
      <c r="BI86" s="9" t="str">
        <f t="shared" si="38"/>
        <v/>
      </c>
      <c r="BJ86" s="10" t="str">
        <f t="shared" si="38"/>
        <v/>
      </c>
      <c r="BK86" s="10" t="str">
        <f t="shared" si="38"/>
        <v/>
      </c>
      <c r="BL86" s="11" t="str">
        <f t="shared" si="38"/>
        <v/>
      </c>
      <c r="BM86" s="9" t="str">
        <f t="shared" si="39"/>
        <v/>
      </c>
      <c r="BN86" s="10" t="str">
        <f t="shared" si="39"/>
        <v/>
      </c>
      <c r="BO86" s="10" t="str">
        <f t="shared" si="39"/>
        <v/>
      </c>
      <c r="BP86" s="11" t="str">
        <f t="shared" si="39"/>
        <v/>
      </c>
      <c r="BQ86" s="9" t="str">
        <f t="shared" si="39"/>
        <v/>
      </c>
      <c r="BR86" s="10" t="str">
        <f t="shared" si="39"/>
        <v/>
      </c>
      <c r="BS86" s="10" t="str">
        <f t="shared" si="39"/>
        <v/>
      </c>
      <c r="BT86" s="11" t="str">
        <f t="shared" si="39"/>
        <v/>
      </c>
      <c r="BU86" s="9" t="str">
        <f t="shared" si="39"/>
        <v/>
      </c>
      <c r="BV86" s="10" t="str">
        <f t="shared" si="39"/>
        <v/>
      </c>
      <c r="BW86" s="10" t="str">
        <f t="shared" si="39"/>
        <v/>
      </c>
      <c r="BX86" s="11" t="str">
        <f t="shared" si="39"/>
        <v/>
      </c>
      <c r="BZ86" s="25"/>
      <c r="CA86" s="26"/>
      <c r="CB86" s="4" t="str">
        <f>IF(D86="","",VLOOKUP(C72&amp;CB$4,希望シフト!$B$4:$AM$35,$CE86,0))</f>
        <v/>
      </c>
      <c r="CC86" s="5" t="str">
        <f>IF(D86="","",VLOOKUP(C72&amp;CC$4,希望シフト!$B$4:$AM$35,$CE86,0))</f>
        <v/>
      </c>
      <c r="CE86" s="6" t="e">
        <f>MATCH(D86,希望シフト!$B$3:$AM$3,0)</f>
        <v>#N/A</v>
      </c>
    </row>
    <row r="87" spans="2:83">
      <c r="B87" s="1" t="str">
        <f>$C72&amp;"-"&amp;C87</f>
        <v>45812-14</v>
      </c>
      <c r="C87" s="3">
        <v>14</v>
      </c>
      <c r="D87" s="2" t="str">
        <f>HLOOKUP(C87,集計シート!$B$2:$V$35,B73,0)</f>
        <v/>
      </c>
      <c r="E87" s="9" t="str">
        <f t="shared" si="33"/>
        <v/>
      </c>
      <c r="F87" s="10" t="str">
        <f t="shared" si="33"/>
        <v/>
      </c>
      <c r="G87" s="10" t="str">
        <f t="shared" si="33"/>
        <v/>
      </c>
      <c r="H87" s="11" t="str">
        <f t="shared" si="33"/>
        <v/>
      </c>
      <c r="I87" s="9" t="str">
        <f t="shared" si="34"/>
        <v/>
      </c>
      <c r="J87" s="10" t="str">
        <f t="shared" si="34"/>
        <v/>
      </c>
      <c r="K87" s="10" t="str">
        <f t="shared" si="34"/>
        <v/>
      </c>
      <c r="L87" s="11" t="str">
        <f t="shared" si="34"/>
        <v/>
      </c>
      <c r="M87" s="9" t="str">
        <f t="shared" si="35"/>
        <v/>
      </c>
      <c r="N87" s="10" t="str">
        <f t="shared" si="35"/>
        <v/>
      </c>
      <c r="O87" s="10" t="str">
        <f t="shared" si="35"/>
        <v/>
      </c>
      <c r="P87" s="11" t="str">
        <f t="shared" si="35"/>
        <v/>
      </c>
      <c r="Q87" s="9" t="str">
        <f t="shared" si="36"/>
        <v/>
      </c>
      <c r="R87" s="10" t="str">
        <f t="shared" si="36"/>
        <v/>
      </c>
      <c r="S87" s="10" t="str">
        <f t="shared" si="36"/>
        <v/>
      </c>
      <c r="T87" s="11" t="str">
        <f t="shared" si="36"/>
        <v/>
      </c>
      <c r="U87" s="9" t="str">
        <f t="shared" si="33"/>
        <v/>
      </c>
      <c r="V87" s="10" t="str">
        <f t="shared" si="33"/>
        <v/>
      </c>
      <c r="W87" s="10" t="str">
        <f t="shared" si="33"/>
        <v/>
      </c>
      <c r="X87" s="11" t="str">
        <f t="shared" si="33"/>
        <v/>
      </c>
      <c r="Y87" s="9" t="str">
        <f t="shared" si="33"/>
        <v/>
      </c>
      <c r="Z87" s="10" t="str">
        <f t="shared" si="33"/>
        <v/>
      </c>
      <c r="AA87" s="10" t="str">
        <f t="shared" si="33"/>
        <v/>
      </c>
      <c r="AB87" s="11" t="str">
        <f t="shared" si="33"/>
        <v/>
      </c>
      <c r="AC87" s="9" t="str">
        <f t="shared" si="33"/>
        <v/>
      </c>
      <c r="AD87" s="10" t="str">
        <f t="shared" si="33"/>
        <v/>
      </c>
      <c r="AE87" s="10" t="str">
        <f t="shared" si="33"/>
        <v/>
      </c>
      <c r="AF87" s="11" t="str">
        <f t="shared" si="33"/>
        <v/>
      </c>
      <c r="AG87" s="9" t="str">
        <f t="shared" si="37"/>
        <v/>
      </c>
      <c r="AH87" s="10" t="str">
        <f t="shared" si="37"/>
        <v/>
      </c>
      <c r="AI87" s="10" t="str">
        <f t="shared" si="37"/>
        <v/>
      </c>
      <c r="AJ87" s="11" t="str">
        <f t="shared" si="37"/>
        <v/>
      </c>
      <c r="AK87" s="9" t="str">
        <f t="shared" si="37"/>
        <v/>
      </c>
      <c r="AL87" s="10" t="str">
        <f t="shared" si="37"/>
        <v/>
      </c>
      <c r="AM87" s="10" t="str">
        <f t="shared" si="37"/>
        <v/>
      </c>
      <c r="AN87" s="11" t="str">
        <f t="shared" si="37"/>
        <v/>
      </c>
      <c r="AO87" s="9" t="str">
        <f t="shared" si="37"/>
        <v/>
      </c>
      <c r="AP87" s="10" t="str">
        <f t="shared" si="37"/>
        <v/>
      </c>
      <c r="AQ87" s="10" t="str">
        <f t="shared" si="37"/>
        <v/>
      </c>
      <c r="AR87" s="11" t="str">
        <f t="shared" si="37"/>
        <v/>
      </c>
      <c r="AS87" s="9" t="str">
        <f t="shared" si="37"/>
        <v/>
      </c>
      <c r="AT87" s="10" t="str">
        <f t="shared" si="37"/>
        <v/>
      </c>
      <c r="AU87" s="10" t="str">
        <f t="shared" si="37"/>
        <v/>
      </c>
      <c r="AV87" s="11" t="str">
        <f t="shared" si="37"/>
        <v/>
      </c>
      <c r="AW87" s="9" t="str">
        <f t="shared" si="38"/>
        <v/>
      </c>
      <c r="AX87" s="10" t="str">
        <f t="shared" si="38"/>
        <v/>
      </c>
      <c r="AY87" s="10" t="str">
        <f t="shared" si="38"/>
        <v/>
      </c>
      <c r="AZ87" s="11" t="str">
        <f t="shared" si="38"/>
        <v/>
      </c>
      <c r="BA87" s="9" t="str">
        <f t="shared" si="38"/>
        <v/>
      </c>
      <c r="BB87" s="10" t="str">
        <f t="shared" si="38"/>
        <v/>
      </c>
      <c r="BC87" s="10" t="str">
        <f t="shared" si="38"/>
        <v/>
      </c>
      <c r="BD87" s="11" t="str">
        <f t="shared" si="38"/>
        <v/>
      </c>
      <c r="BE87" s="9" t="str">
        <f t="shared" si="38"/>
        <v/>
      </c>
      <c r="BF87" s="10" t="str">
        <f t="shared" si="38"/>
        <v/>
      </c>
      <c r="BG87" s="10" t="str">
        <f t="shared" si="38"/>
        <v/>
      </c>
      <c r="BH87" s="11" t="str">
        <f t="shared" si="38"/>
        <v/>
      </c>
      <c r="BI87" s="9" t="str">
        <f t="shared" si="38"/>
        <v/>
      </c>
      <c r="BJ87" s="10" t="str">
        <f t="shared" si="38"/>
        <v/>
      </c>
      <c r="BK87" s="10" t="str">
        <f t="shared" si="38"/>
        <v/>
      </c>
      <c r="BL87" s="11" t="str">
        <f t="shared" si="38"/>
        <v/>
      </c>
      <c r="BM87" s="9" t="str">
        <f t="shared" si="39"/>
        <v/>
      </c>
      <c r="BN87" s="10" t="str">
        <f t="shared" si="39"/>
        <v/>
      </c>
      <c r="BO87" s="10" t="str">
        <f t="shared" si="39"/>
        <v/>
      </c>
      <c r="BP87" s="11" t="str">
        <f t="shared" si="39"/>
        <v/>
      </c>
      <c r="BQ87" s="9" t="str">
        <f t="shared" si="39"/>
        <v/>
      </c>
      <c r="BR87" s="10" t="str">
        <f t="shared" si="39"/>
        <v/>
      </c>
      <c r="BS87" s="10" t="str">
        <f t="shared" si="39"/>
        <v/>
      </c>
      <c r="BT87" s="11" t="str">
        <f t="shared" si="39"/>
        <v/>
      </c>
      <c r="BU87" s="9" t="str">
        <f t="shared" si="39"/>
        <v/>
      </c>
      <c r="BV87" s="10" t="str">
        <f t="shared" si="39"/>
        <v/>
      </c>
      <c r="BW87" s="10" t="str">
        <f t="shared" si="39"/>
        <v/>
      </c>
      <c r="BX87" s="11" t="str">
        <f t="shared" si="39"/>
        <v/>
      </c>
      <c r="BZ87" s="25"/>
      <c r="CA87" s="26"/>
      <c r="CB87" s="4" t="str">
        <f>IF(D87="","",VLOOKUP(C72&amp;CB$4,希望シフト!$B$4:$AM$35,$CE87,0))</f>
        <v/>
      </c>
      <c r="CC87" s="5" t="str">
        <f>IF(D87="","",VLOOKUP(C72&amp;CC$4,希望シフト!$B$4:$AM$35,$CE87,0))</f>
        <v/>
      </c>
      <c r="CE87" s="6" t="e">
        <f>MATCH(D87,希望シフト!$B$3:$AM$3,0)</f>
        <v>#N/A</v>
      </c>
    </row>
    <row r="88" spans="2:83">
      <c r="B88" s="1" t="str">
        <f>$C72&amp;"-"&amp;C88</f>
        <v>45812-15</v>
      </c>
      <c r="C88" s="3">
        <v>15</v>
      </c>
      <c r="D88" s="2" t="str">
        <f>HLOOKUP(C88,集計シート!$B$2:$V$35,B73,0)</f>
        <v/>
      </c>
      <c r="E88" s="9" t="str">
        <f t="shared" si="33"/>
        <v/>
      </c>
      <c r="F88" s="10" t="str">
        <f t="shared" si="33"/>
        <v/>
      </c>
      <c r="G88" s="10" t="str">
        <f t="shared" si="33"/>
        <v/>
      </c>
      <c r="H88" s="11" t="str">
        <f t="shared" si="33"/>
        <v/>
      </c>
      <c r="I88" s="9" t="str">
        <f t="shared" si="34"/>
        <v/>
      </c>
      <c r="J88" s="10" t="str">
        <f t="shared" si="34"/>
        <v/>
      </c>
      <c r="K88" s="10" t="str">
        <f t="shared" si="34"/>
        <v/>
      </c>
      <c r="L88" s="11" t="str">
        <f t="shared" si="34"/>
        <v/>
      </c>
      <c r="M88" s="9" t="str">
        <f t="shared" si="35"/>
        <v/>
      </c>
      <c r="N88" s="10" t="str">
        <f t="shared" si="35"/>
        <v/>
      </c>
      <c r="O88" s="10" t="str">
        <f t="shared" si="35"/>
        <v/>
      </c>
      <c r="P88" s="11" t="str">
        <f t="shared" si="35"/>
        <v/>
      </c>
      <c r="Q88" s="9" t="str">
        <f t="shared" si="36"/>
        <v/>
      </c>
      <c r="R88" s="10" t="str">
        <f t="shared" si="36"/>
        <v/>
      </c>
      <c r="S88" s="10" t="str">
        <f t="shared" si="36"/>
        <v/>
      </c>
      <c r="T88" s="11" t="str">
        <f t="shared" si="36"/>
        <v/>
      </c>
      <c r="U88" s="9" t="str">
        <f t="shared" si="33"/>
        <v/>
      </c>
      <c r="V88" s="10" t="str">
        <f t="shared" si="33"/>
        <v/>
      </c>
      <c r="W88" s="10" t="str">
        <f t="shared" si="33"/>
        <v/>
      </c>
      <c r="X88" s="11" t="str">
        <f t="shared" si="33"/>
        <v/>
      </c>
      <c r="Y88" s="9" t="str">
        <f t="shared" si="33"/>
        <v/>
      </c>
      <c r="Z88" s="10" t="str">
        <f t="shared" si="33"/>
        <v/>
      </c>
      <c r="AA88" s="10" t="str">
        <f t="shared" si="33"/>
        <v/>
      </c>
      <c r="AB88" s="11" t="str">
        <f t="shared" si="33"/>
        <v/>
      </c>
      <c r="AC88" s="9" t="str">
        <f t="shared" si="33"/>
        <v/>
      </c>
      <c r="AD88" s="10" t="str">
        <f t="shared" si="33"/>
        <v/>
      </c>
      <c r="AE88" s="10" t="str">
        <f t="shared" si="33"/>
        <v/>
      </c>
      <c r="AF88" s="11" t="str">
        <f t="shared" ref="AF88:AP92" si="40">IF(AND(AF$1&gt;=$CB88,AF$1&lt;$CC88),"■","")</f>
        <v/>
      </c>
      <c r="AG88" s="9" t="str">
        <f t="shared" si="40"/>
        <v/>
      </c>
      <c r="AH88" s="10" t="str">
        <f t="shared" si="40"/>
        <v/>
      </c>
      <c r="AI88" s="10" t="str">
        <f t="shared" si="40"/>
        <v/>
      </c>
      <c r="AJ88" s="11" t="str">
        <f t="shared" si="40"/>
        <v/>
      </c>
      <c r="AK88" s="9" t="str">
        <f t="shared" si="37"/>
        <v/>
      </c>
      <c r="AL88" s="10" t="str">
        <f t="shared" si="37"/>
        <v/>
      </c>
      <c r="AM88" s="10" t="str">
        <f t="shared" si="37"/>
        <v/>
      </c>
      <c r="AN88" s="11" t="str">
        <f t="shared" si="37"/>
        <v/>
      </c>
      <c r="AO88" s="9" t="str">
        <f t="shared" si="37"/>
        <v/>
      </c>
      <c r="AP88" s="10" t="str">
        <f t="shared" si="37"/>
        <v/>
      </c>
      <c r="AQ88" s="10" t="str">
        <f t="shared" si="37"/>
        <v/>
      </c>
      <c r="AR88" s="11" t="str">
        <f t="shared" si="37"/>
        <v/>
      </c>
      <c r="AS88" s="9" t="str">
        <f t="shared" si="37"/>
        <v/>
      </c>
      <c r="AT88" s="10" t="str">
        <f t="shared" si="37"/>
        <v/>
      </c>
      <c r="AU88" s="10" t="str">
        <f t="shared" si="37"/>
        <v/>
      </c>
      <c r="AV88" s="11" t="str">
        <f t="shared" si="37"/>
        <v/>
      </c>
      <c r="AW88" s="9" t="str">
        <f t="shared" si="38"/>
        <v/>
      </c>
      <c r="AX88" s="10" t="str">
        <f t="shared" si="38"/>
        <v/>
      </c>
      <c r="AY88" s="10" t="str">
        <f t="shared" si="38"/>
        <v/>
      </c>
      <c r="AZ88" s="11" t="str">
        <f t="shared" si="38"/>
        <v/>
      </c>
      <c r="BA88" s="9" t="str">
        <f t="shared" si="38"/>
        <v/>
      </c>
      <c r="BB88" s="10" t="str">
        <f t="shared" si="38"/>
        <v/>
      </c>
      <c r="BC88" s="10" t="str">
        <f t="shared" si="38"/>
        <v/>
      </c>
      <c r="BD88" s="11" t="str">
        <f t="shared" si="38"/>
        <v/>
      </c>
      <c r="BE88" s="9" t="str">
        <f t="shared" si="38"/>
        <v/>
      </c>
      <c r="BF88" s="10" t="str">
        <f t="shared" si="38"/>
        <v/>
      </c>
      <c r="BG88" s="10" t="str">
        <f t="shared" si="38"/>
        <v/>
      </c>
      <c r="BH88" s="11" t="str">
        <f t="shared" si="38"/>
        <v/>
      </c>
      <c r="BI88" s="9" t="str">
        <f t="shared" si="38"/>
        <v/>
      </c>
      <c r="BJ88" s="10" t="str">
        <f t="shared" si="38"/>
        <v/>
      </c>
      <c r="BK88" s="10" t="str">
        <f t="shared" si="38"/>
        <v/>
      </c>
      <c r="BL88" s="11" t="str">
        <f t="shared" ref="BL88:BN88" si="41">IF(AND(BL$1&gt;=$CB88,BL$1&lt;$CC88),"■","")</f>
        <v/>
      </c>
      <c r="BM88" s="9" t="str">
        <f t="shared" si="41"/>
        <v/>
      </c>
      <c r="BN88" s="10" t="str">
        <f t="shared" si="41"/>
        <v/>
      </c>
      <c r="BO88" s="10" t="str">
        <f t="shared" si="39"/>
        <v/>
      </c>
      <c r="BP88" s="11" t="str">
        <f t="shared" si="39"/>
        <v/>
      </c>
      <c r="BQ88" s="9" t="str">
        <f t="shared" si="39"/>
        <v/>
      </c>
      <c r="BR88" s="10" t="str">
        <f t="shared" si="39"/>
        <v/>
      </c>
      <c r="BS88" s="10" t="str">
        <f t="shared" si="39"/>
        <v/>
      </c>
      <c r="BT88" s="11" t="str">
        <f t="shared" si="39"/>
        <v/>
      </c>
      <c r="BU88" s="9" t="str">
        <f t="shared" si="39"/>
        <v/>
      </c>
      <c r="BV88" s="10" t="str">
        <f t="shared" si="39"/>
        <v/>
      </c>
      <c r="BW88" s="10" t="str">
        <f t="shared" si="39"/>
        <v/>
      </c>
      <c r="BX88" s="11" t="str">
        <f t="shared" si="39"/>
        <v/>
      </c>
      <c r="BZ88" s="25"/>
      <c r="CA88" s="26"/>
      <c r="CB88" s="4" t="str">
        <f>IF(D88="","",VLOOKUP(C72&amp;CB$4,希望シフト!$B$4:$AM$35,$CE88,0))</f>
        <v/>
      </c>
      <c r="CC88" s="5" t="str">
        <f>IF(D88="","",VLOOKUP(C72&amp;CC$4,希望シフト!$B$4:$AM$35,$CE88,0))</f>
        <v/>
      </c>
      <c r="CE88" s="6" t="e">
        <f>MATCH(D88,希望シフト!$B$3:$AM$3,0)</f>
        <v>#N/A</v>
      </c>
    </row>
    <row r="89" spans="2:83">
      <c r="B89" s="1" t="str">
        <f>$C72&amp;"-"&amp;C89</f>
        <v>45812-16</v>
      </c>
      <c r="C89" s="3">
        <v>16</v>
      </c>
      <c r="D89" s="2" t="str">
        <f>HLOOKUP(C89,集計シート!$B$2:$V$35,B73,0)</f>
        <v/>
      </c>
      <c r="E89" s="9" t="str">
        <f t="shared" ref="E89:AF92" si="42">IF(AND(E$1&gt;=$CB89,E$1&lt;$CC89),"■","")</f>
        <v/>
      </c>
      <c r="F89" s="10" t="str">
        <f t="shared" si="42"/>
        <v/>
      </c>
      <c r="G89" s="10" t="str">
        <f t="shared" si="42"/>
        <v/>
      </c>
      <c r="H89" s="11" t="str">
        <f t="shared" si="42"/>
        <v/>
      </c>
      <c r="I89" s="9" t="str">
        <f t="shared" si="42"/>
        <v/>
      </c>
      <c r="J89" s="10" t="str">
        <f t="shared" si="42"/>
        <v/>
      </c>
      <c r="K89" s="10" t="str">
        <f t="shared" si="42"/>
        <v/>
      </c>
      <c r="L89" s="11" t="str">
        <f t="shared" si="42"/>
        <v/>
      </c>
      <c r="M89" s="9" t="str">
        <f t="shared" si="42"/>
        <v/>
      </c>
      <c r="N89" s="10" t="str">
        <f t="shared" si="42"/>
        <v/>
      </c>
      <c r="O89" s="10" t="str">
        <f t="shared" si="42"/>
        <v/>
      </c>
      <c r="P89" s="11" t="str">
        <f t="shared" si="42"/>
        <v/>
      </c>
      <c r="Q89" s="9" t="str">
        <f t="shared" si="42"/>
        <v/>
      </c>
      <c r="R89" s="10" t="str">
        <f t="shared" si="42"/>
        <v/>
      </c>
      <c r="S89" s="10" t="str">
        <f t="shared" si="42"/>
        <v/>
      </c>
      <c r="T89" s="11" t="str">
        <f t="shared" si="42"/>
        <v/>
      </c>
      <c r="U89" s="9" t="str">
        <f t="shared" si="42"/>
        <v/>
      </c>
      <c r="V89" s="10" t="str">
        <f t="shared" si="42"/>
        <v/>
      </c>
      <c r="W89" s="10" t="str">
        <f t="shared" si="42"/>
        <v/>
      </c>
      <c r="X89" s="11" t="str">
        <f t="shared" si="42"/>
        <v/>
      </c>
      <c r="Y89" s="9" t="str">
        <f t="shared" si="42"/>
        <v/>
      </c>
      <c r="Z89" s="10" t="str">
        <f t="shared" si="42"/>
        <v/>
      </c>
      <c r="AA89" s="10" t="str">
        <f t="shared" si="42"/>
        <v/>
      </c>
      <c r="AB89" s="11" t="str">
        <f t="shared" si="42"/>
        <v/>
      </c>
      <c r="AC89" s="9" t="str">
        <f t="shared" si="42"/>
        <v/>
      </c>
      <c r="AD89" s="10" t="str">
        <f t="shared" si="42"/>
        <v/>
      </c>
      <c r="AE89" s="10" t="str">
        <f t="shared" si="42"/>
        <v/>
      </c>
      <c r="AF89" s="11" t="str">
        <f t="shared" si="42"/>
        <v/>
      </c>
      <c r="AG89" s="9" t="str">
        <f t="shared" si="40"/>
        <v/>
      </c>
      <c r="AH89" s="10" t="str">
        <f t="shared" si="40"/>
        <v/>
      </c>
      <c r="AI89" s="10" t="str">
        <f t="shared" si="40"/>
        <v/>
      </c>
      <c r="AJ89" s="11" t="str">
        <f t="shared" si="40"/>
        <v/>
      </c>
      <c r="AK89" s="9" t="str">
        <f t="shared" si="37"/>
        <v/>
      </c>
      <c r="AL89" s="10" t="str">
        <f t="shared" si="37"/>
        <v/>
      </c>
      <c r="AM89" s="10" t="str">
        <f t="shared" si="37"/>
        <v/>
      </c>
      <c r="AN89" s="11" t="str">
        <f t="shared" ref="AN89:BC92" si="43">IF(AND(AN$1&gt;=$CB89,AN$1&lt;$CC89),"■","")</f>
        <v/>
      </c>
      <c r="AO89" s="9" t="str">
        <f t="shared" si="43"/>
        <v/>
      </c>
      <c r="AP89" s="10" t="str">
        <f t="shared" si="43"/>
        <v/>
      </c>
      <c r="AQ89" s="10" t="str">
        <f t="shared" si="43"/>
        <v/>
      </c>
      <c r="AR89" s="11" t="str">
        <f t="shared" si="43"/>
        <v/>
      </c>
      <c r="AS89" s="9" t="str">
        <f t="shared" si="43"/>
        <v/>
      </c>
      <c r="AT89" s="10" t="str">
        <f t="shared" si="43"/>
        <v/>
      </c>
      <c r="AU89" s="10" t="str">
        <f t="shared" si="43"/>
        <v/>
      </c>
      <c r="AV89" s="11" t="str">
        <f t="shared" si="43"/>
        <v/>
      </c>
      <c r="AW89" s="9" t="str">
        <f t="shared" si="43"/>
        <v/>
      </c>
      <c r="AX89" s="10" t="str">
        <f t="shared" si="43"/>
        <v/>
      </c>
      <c r="AY89" s="10" t="str">
        <f t="shared" si="43"/>
        <v/>
      </c>
      <c r="AZ89" s="11" t="str">
        <f t="shared" si="43"/>
        <v/>
      </c>
      <c r="BA89" s="9" t="str">
        <f t="shared" si="43"/>
        <v/>
      </c>
      <c r="BB89" s="10" t="str">
        <f t="shared" si="43"/>
        <v/>
      </c>
      <c r="BC89" s="10" t="str">
        <f t="shared" si="43"/>
        <v/>
      </c>
      <c r="BD89" s="11" t="str">
        <f t="shared" ref="BD89:BN92" si="44">IF(AND(BD$1&gt;=$CB89,BD$1&lt;$CC89),"■","")</f>
        <v/>
      </c>
      <c r="BE89" s="9" t="str">
        <f t="shared" si="44"/>
        <v/>
      </c>
      <c r="BF89" s="10" t="str">
        <f t="shared" si="44"/>
        <v/>
      </c>
      <c r="BG89" s="10" t="str">
        <f t="shared" si="44"/>
        <v/>
      </c>
      <c r="BH89" s="11" t="str">
        <f t="shared" si="44"/>
        <v/>
      </c>
      <c r="BI89" s="9" t="str">
        <f t="shared" si="44"/>
        <v/>
      </c>
      <c r="BJ89" s="10" t="str">
        <f t="shared" si="44"/>
        <v/>
      </c>
      <c r="BK89" s="10" t="str">
        <f t="shared" si="44"/>
        <v/>
      </c>
      <c r="BL89" s="11" t="str">
        <f t="shared" si="44"/>
        <v/>
      </c>
      <c r="BM89" s="9" t="str">
        <f t="shared" si="44"/>
        <v/>
      </c>
      <c r="BN89" s="10" t="str">
        <f t="shared" si="44"/>
        <v/>
      </c>
      <c r="BO89" s="10" t="str">
        <f t="shared" si="39"/>
        <v/>
      </c>
      <c r="BP89" s="11" t="str">
        <f t="shared" si="39"/>
        <v/>
      </c>
      <c r="BQ89" s="9" t="str">
        <f t="shared" si="39"/>
        <v/>
      </c>
      <c r="BR89" s="10" t="str">
        <f t="shared" si="39"/>
        <v/>
      </c>
      <c r="BS89" s="10" t="str">
        <f t="shared" si="39"/>
        <v/>
      </c>
      <c r="BT89" s="11" t="str">
        <f t="shared" si="39"/>
        <v/>
      </c>
      <c r="BU89" s="9" t="str">
        <f t="shared" si="39"/>
        <v/>
      </c>
      <c r="BV89" s="10" t="str">
        <f t="shared" si="39"/>
        <v/>
      </c>
      <c r="BW89" s="10" t="str">
        <f t="shared" si="39"/>
        <v/>
      </c>
      <c r="BX89" s="11" t="str">
        <f t="shared" si="39"/>
        <v/>
      </c>
      <c r="BZ89" s="25"/>
      <c r="CA89" s="26"/>
      <c r="CB89" s="4" t="str">
        <f>IF(D89="","",VLOOKUP(C72&amp;CB$4,希望シフト!$B$4:$AM$35,$CE89,0))</f>
        <v/>
      </c>
      <c r="CC89" s="5" t="str">
        <f>IF(D89="","",VLOOKUP(C72&amp;CC$4,希望シフト!$B$4:$AM$35,$CE89,0))</f>
        <v/>
      </c>
      <c r="CE89" s="6" t="e">
        <f>MATCH(D89,希望シフト!$B$3:$AM$3,0)</f>
        <v>#N/A</v>
      </c>
    </row>
    <row r="90" spans="2:83">
      <c r="B90" s="1" t="str">
        <f>$C72&amp;"-"&amp;C90</f>
        <v>45812-17</v>
      </c>
      <c r="C90" s="3">
        <v>17</v>
      </c>
      <c r="D90" s="2" t="str">
        <f>HLOOKUP(C90,集計シート!$B$2:$V$35,B73,0)</f>
        <v/>
      </c>
      <c r="E90" s="9" t="str">
        <f t="shared" si="42"/>
        <v/>
      </c>
      <c r="F90" s="10" t="str">
        <f t="shared" si="42"/>
        <v/>
      </c>
      <c r="G90" s="10" t="str">
        <f t="shared" si="42"/>
        <v/>
      </c>
      <c r="H90" s="11" t="str">
        <f t="shared" si="42"/>
        <v/>
      </c>
      <c r="I90" s="9" t="str">
        <f t="shared" si="42"/>
        <v/>
      </c>
      <c r="J90" s="10" t="str">
        <f t="shared" si="42"/>
        <v/>
      </c>
      <c r="K90" s="10" t="str">
        <f t="shared" si="42"/>
        <v/>
      </c>
      <c r="L90" s="11" t="str">
        <f t="shared" si="42"/>
        <v/>
      </c>
      <c r="M90" s="9" t="str">
        <f t="shared" si="42"/>
        <v/>
      </c>
      <c r="N90" s="10" t="str">
        <f t="shared" si="42"/>
        <v/>
      </c>
      <c r="O90" s="10" t="str">
        <f t="shared" si="42"/>
        <v/>
      </c>
      <c r="P90" s="11" t="str">
        <f t="shared" si="42"/>
        <v/>
      </c>
      <c r="Q90" s="9" t="str">
        <f t="shared" si="42"/>
        <v/>
      </c>
      <c r="R90" s="10" t="str">
        <f t="shared" si="42"/>
        <v/>
      </c>
      <c r="S90" s="10" t="str">
        <f t="shared" si="42"/>
        <v/>
      </c>
      <c r="T90" s="11" t="str">
        <f t="shared" si="42"/>
        <v/>
      </c>
      <c r="U90" s="9" t="str">
        <f t="shared" si="42"/>
        <v/>
      </c>
      <c r="V90" s="10" t="str">
        <f t="shared" si="42"/>
        <v/>
      </c>
      <c r="W90" s="10" t="str">
        <f t="shared" si="42"/>
        <v/>
      </c>
      <c r="X90" s="11" t="str">
        <f t="shared" si="42"/>
        <v/>
      </c>
      <c r="Y90" s="9" t="str">
        <f t="shared" si="42"/>
        <v/>
      </c>
      <c r="Z90" s="10" t="str">
        <f t="shared" si="42"/>
        <v/>
      </c>
      <c r="AA90" s="10" t="str">
        <f t="shared" si="42"/>
        <v/>
      </c>
      <c r="AB90" s="11" t="str">
        <f t="shared" si="42"/>
        <v/>
      </c>
      <c r="AC90" s="9" t="str">
        <f t="shared" si="42"/>
        <v/>
      </c>
      <c r="AD90" s="10" t="str">
        <f t="shared" si="42"/>
        <v/>
      </c>
      <c r="AE90" s="10" t="str">
        <f t="shared" si="42"/>
        <v/>
      </c>
      <c r="AF90" s="11" t="str">
        <f t="shared" si="42"/>
        <v/>
      </c>
      <c r="AG90" s="9" t="str">
        <f t="shared" si="40"/>
        <v/>
      </c>
      <c r="AH90" s="10" t="str">
        <f t="shared" si="40"/>
        <v/>
      </c>
      <c r="AI90" s="10" t="str">
        <f t="shared" si="40"/>
        <v/>
      </c>
      <c r="AJ90" s="11" t="str">
        <f t="shared" si="40"/>
        <v/>
      </c>
      <c r="AK90" s="9" t="str">
        <f t="shared" si="40"/>
        <v/>
      </c>
      <c r="AL90" s="10" t="str">
        <f t="shared" si="40"/>
        <v/>
      </c>
      <c r="AM90" s="10" t="str">
        <f t="shared" si="40"/>
        <v/>
      </c>
      <c r="AN90" s="11" t="str">
        <f t="shared" si="40"/>
        <v/>
      </c>
      <c r="AO90" s="9" t="str">
        <f t="shared" si="40"/>
        <v/>
      </c>
      <c r="AP90" s="10" t="str">
        <f t="shared" si="40"/>
        <v/>
      </c>
      <c r="AQ90" s="10" t="str">
        <f t="shared" si="43"/>
        <v/>
      </c>
      <c r="AR90" s="11" t="str">
        <f t="shared" si="43"/>
        <v/>
      </c>
      <c r="AS90" s="9" t="str">
        <f t="shared" si="43"/>
        <v/>
      </c>
      <c r="AT90" s="10" t="str">
        <f t="shared" si="43"/>
        <v/>
      </c>
      <c r="AU90" s="10" t="str">
        <f t="shared" si="43"/>
        <v/>
      </c>
      <c r="AV90" s="11" t="str">
        <f t="shared" si="43"/>
        <v/>
      </c>
      <c r="AW90" s="9" t="str">
        <f t="shared" si="43"/>
        <v/>
      </c>
      <c r="AX90" s="10" t="str">
        <f t="shared" si="43"/>
        <v/>
      </c>
      <c r="AY90" s="10" t="str">
        <f t="shared" si="43"/>
        <v/>
      </c>
      <c r="AZ90" s="11" t="str">
        <f t="shared" si="43"/>
        <v/>
      </c>
      <c r="BA90" s="9" t="str">
        <f t="shared" si="43"/>
        <v/>
      </c>
      <c r="BB90" s="10" t="str">
        <f t="shared" si="43"/>
        <v/>
      </c>
      <c r="BC90" s="10" t="str">
        <f t="shared" si="43"/>
        <v/>
      </c>
      <c r="BD90" s="11" t="str">
        <f t="shared" si="44"/>
        <v/>
      </c>
      <c r="BE90" s="9" t="str">
        <f t="shared" si="44"/>
        <v/>
      </c>
      <c r="BF90" s="10" t="str">
        <f t="shared" si="44"/>
        <v/>
      </c>
      <c r="BG90" s="10" t="str">
        <f t="shared" si="44"/>
        <v/>
      </c>
      <c r="BH90" s="11" t="str">
        <f t="shared" si="44"/>
        <v/>
      </c>
      <c r="BI90" s="9" t="str">
        <f t="shared" si="44"/>
        <v/>
      </c>
      <c r="BJ90" s="10" t="str">
        <f t="shared" si="44"/>
        <v/>
      </c>
      <c r="BK90" s="10" t="str">
        <f t="shared" si="44"/>
        <v/>
      </c>
      <c r="BL90" s="11" t="str">
        <f t="shared" si="44"/>
        <v/>
      </c>
      <c r="BM90" s="9" t="str">
        <f t="shared" si="44"/>
        <v/>
      </c>
      <c r="BN90" s="10" t="str">
        <f t="shared" si="44"/>
        <v/>
      </c>
      <c r="BO90" s="10" t="str">
        <f t="shared" si="39"/>
        <v/>
      </c>
      <c r="BP90" s="11" t="str">
        <f t="shared" si="39"/>
        <v/>
      </c>
      <c r="BQ90" s="9" t="str">
        <f t="shared" si="39"/>
        <v/>
      </c>
      <c r="BR90" s="10" t="str">
        <f t="shared" si="39"/>
        <v/>
      </c>
      <c r="BS90" s="10" t="str">
        <f t="shared" si="39"/>
        <v/>
      </c>
      <c r="BT90" s="11" t="str">
        <f t="shared" si="39"/>
        <v/>
      </c>
      <c r="BU90" s="9" t="str">
        <f t="shared" si="39"/>
        <v/>
      </c>
      <c r="BV90" s="10" t="str">
        <f t="shared" si="39"/>
        <v/>
      </c>
      <c r="BW90" s="10" t="str">
        <f t="shared" si="39"/>
        <v/>
      </c>
      <c r="BX90" s="11" t="str">
        <f t="shared" si="39"/>
        <v/>
      </c>
      <c r="BZ90" s="25"/>
      <c r="CA90" s="26"/>
      <c r="CB90" s="4" t="str">
        <f>IF(D90="","",VLOOKUP(C72&amp;CB$4,希望シフト!$B$4:$AM$35,$CE90,0))</f>
        <v/>
      </c>
      <c r="CC90" s="5" t="str">
        <f>IF(D90="","",VLOOKUP(C72&amp;CC$4,希望シフト!$B$4:$AM$35,$CE90,0))</f>
        <v/>
      </c>
      <c r="CE90" s="6" t="e">
        <f>MATCH(D90,希望シフト!$B$3:$AM$3,0)</f>
        <v>#N/A</v>
      </c>
    </row>
    <row r="91" spans="2:83">
      <c r="B91" s="1" t="str">
        <f>$C72&amp;"-"&amp;C91</f>
        <v>45812-18</v>
      </c>
      <c r="C91" s="3">
        <v>18</v>
      </c>
      <c r="D91" s="2" t="str">
        <f>HLOOKUP(C91,集計シート!$B$2:$V$35,B73,0)</f>
        <v/>
      </c>
      <c r="E91" s="9" t="str">
        <f t="shared" si="42"/>
        <v/>
      </c>
      <c r="F91" s="10" t="str">
        <f t="shared" si="42"/>
        <v/>
      </c>
      <c r="G91" s="10" t="str">
        <f t="shared" si="42"/>
        <v/>
      </c>
      <c r="H91" s="11" t="str">
        <f t="shared" si="42"/>
        <v/>
      </c>
      <c r="I91" s="9" t="str">
        <f t="shared" si="42"/>
        <v/>
      </c>
      <c r="J91" s="10" t="str">
        <f t="shared" si="42"/>
        <v/>
      </c>
      <c r="K91" s="10" t="str">
        <f t="shared" si="42"/>
        <v/>
      </c>
      <c r="L91" s="11" t="str">
        <f t="shared" si="42"/>
        <v/>
      </c>
      <c r="M91" s="9" t="str">
        <f t="shared" si="42"/>
        <v/>
      </c>
      <c r="N91" s="10" t="str">
        <f t="shared" si="42"/>
        <v/>
      </c>
      <c r="O91" s="10" t="str">
        <f t="shared" si="42"/>
        <v/>
      </c>
      <c r="P91" s="11" t="str">
        <f t="shared" si="42"/>
        <v/>
      </c>
      <c r="Q91" s="9" t="str">
        <f t="shared" si="42"/>
        <v/>
      </c>
      <c r="R91" s="10" t="str">
        <f t="shared" si="42"/>
        <v/>
      </c>
      <c r="S91" s="10" t="str">
        <f t="shared" si="42"/>
        <v/>
      </c>
      <c r="T91" s="11" t="str">
        <f t="shared" si="42"/>
        <v/>
      </c>
      <c r="U91" s="9" t="str">
        <f t="shared" si="42"/>
        <v/>
      </c>
      <c r="V91" s="10" t="str">
        <f t="shared" si="42"/>
        <v/>
      </c>
      <c r="W91" s="10" t="str">
        <f t="shared" si="42"/>
        <v/>
      </c>
      <c r="X91" s="11" t="str">
        <f t="shared" si="42"/>
        <v/>
      </c>
      <c r="Y91" s="9" t="str">
        <f t="shared" si="42"/>
        <v/>
      </c>
      <c r="Z91" s="10" t="str">
        <f t="shared" si="42"/>
        <v/>
      </c>
      <c r="AA91" s="10" t="str">
        <f t="shared" si="42"/>
        <v/>
      </c>
      <c r="AB91" s="11" t="str">
        <f t="shared" si="42"/>
        <v/>
      </c>
      <c r="AC91" s="9" t="str">
        <f t="shared" si="42"/>
        <v/>
      </c>
      <c r="AD91" s="10" t="str">
        <f t="shared" si="42"/>
        <v/>
      </c>
      <c r="AE91" s="10" t="str">
        <f t="shared" si="42"/>
        <v/>
      </c>
      <c r="AF91" s="11" t="str">
        <f t="shared" si="42"/>
        <v/>
      </c>
      <c r="AG91" s="9" t="str">
        <f t="shared" si="40"/>
        <v/>
      </c>
      <c r="AH91" s="10" t="str">
        <f t="shared" si="40"/>
        <v/>
      </c>
      <c r="AI91" s="10" t="str">
        <f t="shared" si="40"/>
        <v/>
      </c>
      <c r="AJ91" s="11" t="str">
        <f t="shared" si="40"/>
        <v/>
      </c>
      <c r="AK91" s="9" t="str">
        <f t="shared" si="40"/>
        <v/>
      </c>
      <c r="AL91" s="10" t="str">
        <f t="shared" si="40"/>
        <v/>
      </c>
      <c r="AM91" s="10" t="str">
        <f t="shared" si="40"/>
        <v/>
      </c>
      <c r="AN91" s="11" t="str">
        <f t="shared" si="40"/>
        <v/>
      </c>
      <c r="AO91" s="9" t="str">
        <f t="shared" si="40"/>
        <v/>
      </c>
      <c r="AP91" s="10" t="str">
        <f t="shared" si="40"/>
        <v/>
      </c>
      <c r="AQ91" s="10" t="str">
        <f t="shared" si="43"/>
        <v/>
      </c>
      <c r="AR91" s="11" t="str">
        <f t="shared" si="43"/>
        <v/>
      </c>
      <c r="AS91" s="9" t="str">
        <f t="shared" si="43"/>
        <v/>
      </c>
      <c r="AT91" s="10" t="str">
        <f t="shared" si="43"/>
        <v/>
      </c>
      <c r="AU91" s="10" t="str">
        <f t="shared" si="43"/>
        <v/>
      </c>
      <c r="AV91" s="11" t="str">
        <f t="shared" si="43"/>
        <v/>
      </c>
      <c r="AW91" s="9" t="str">
        <f t="shared" si="43"/>
        <v/>
      </c>
      <c r="AX91" s="10" t="str">
        <f t="shared" si="43"/>
        <v/>
      </c>
      <c r="AY91" s="10" t="str">
        <f t="shared" si="43"/>
        <v/>
      </c>
      <c r="AZ91" s="11" t="str">
        <f t="shared" si="43"/>
        <v/>
      </c>
      <c r="BA91" s="9" t="str">
        <f t="shared" si="43"/>
        <v/>
      </c>
      <c r="BB91" s="10" t="str">
        <f t="shared" si="43"/>
        <v/>
      </c>
      <c r="BC91" s="10" t="str">
        <f t="shared" si="43"/>
        <v/>
      </c>
      <c r="BD91" s="11" t="str">
        <f t="shared" si="44"/>
        <v/>
      </c>
      <c r="BE91" s="9" t="str">
        <f t="shared" si="44"/>
        <v/>
      </c>
      <c r="BF91" s="10" t="str">
        <f t="shared" si="44"/>
        <v/>
      </c>
      <c r="BG91" s="10" t="str">
        <f t="shared" si="44"/>
        <v/>
      </c>
      <c r="BH91" s="11" t="str">
        <f t="shared" si="44"/>
        <v/>
      </c>
      <c r="BI91" s="9" t="str">
        <f t="shared" si="44"/>
        <v/>
      </c>
      <c r="BJ91" s="10" t="str">
        <f t="shared" si="44"/>
        <v/>
      </c>
      <c r="BK91" s="10" t="str">
        <f t="shared" si="44"/>
        <v/>
      </c>
      <c r="BL91" s="11" t="str">
        <f t="shared" si="44"/>
        <v/>
      </c>
      <c r="BM91" s="9" t="str">
        <f t="shared" si="44"/>
        <v/>
      </c>
      <c r="BN91" s="10" t="str">
        <f t="shared" si="44"/>
        <v/>
      </c>
      <c r="BO91" s="10" t="str">
        <f t="shared" si="39"/>
        <v/>
      </c>
      <c r="BP91" s="11" t="str">
        <f t="shared" si="39"/>
        <v/>
      </c>
      <c r="BQ91" s="9" t="str">
        <f t="shared" si="39"/>
        <v/>
      </c>
      <c r="BR91" s="10" t="str">
        <f t="shared" si="39"/>
        <v/>
      </c>
      <c r="BS91" s="10" t="str">
        <f t="shared" si="39"/>
        <v/>
      </c>
      <c r="BT91" s="11" t="str">
        <f t="shared" si="39"/>
        <v/>
      </c>
      <c r="BU91" s="9" t="str">
        <f t="shared" si="39"/>
        <v/>
      </c>
      <c r="BV91" s="10" t="str">
        <f t="shared" si="39"/>
        <v/>
      </c>
      <c r="BW91" s="10" t="str">
        <f t="shared" si="39"/>
        <v/>
      </c>
      <c r="BX91" s="11" t="str">
        <f t="shared" si="39"/>
        <v/>
      </c>
      <c r="BZ91" s="25"/>
      <c r="CA91" s="26"/>
      <c r="CB91" s="4" t="str">
        <f>IF(D91="","",VLOOKUP(C72&amp;CB$4,希望シフト!$B$4:$AM$35,$CE91,0))</f>
        <v/>
      </c>
      <c r="CC91" s="5" t="str">
        <f>IF(D91="","",VLOOKUP(C72&amp;CC$4,希望シフト!$B$4:$AM$35,$CE91,0))</f>
        <v/>
      </c>
      <c r="CE91" s="6" t="e">
        <f>MATCH(D91,希望シフト!$B$3:$AM$3,0)</f>
        <v>#N/A</v>
      </c>
    </row>
    <row r="92" spans="2:83">
      <c r="B92" s="1" t="str">
        <f>$C72&amp;"-"&amp;C92</f>
        <v>45812-19</v>
      </c>
      <c r="C92" s="3">
        <v>19</v>
      </c>
      <c r="D92" s="2" t="str">
        <f>HLOOKUP(C92,集計シート!$B$2:$V$35,B73,0)</f>
        <v/>
      </c>
      <c r="E92" s="9" t="str">
        <f t="shared" si="42"/>
        <v/>
      </c>
      <c r="F92" s="10" t="str">
        <f t="shared" si="42"/>
        <v/>
      </c>
      <c r="G92" s="10" t="str">
        <f t="shared" si="42"/>
        <v/>
      </c>
      <c r="H92" s="11" t="str">
        <f t="shared" si="42"/>
        <v/>
      </c>
      <c r="I92" s="9" t="str">
        <f t="shared" si="42"/>
        <v/>
      </c>
      <c r="J92" s="10" t="str">
        <f t="shared" si="42"/>
        <v/>
      </c>
      <c r="K92" s="10" t="str">
        <f t="shared" si="42"/>
        <v/>
      </c>
      <c r="L92" s="11" t="str">
        <f t="shared" si="42"/>
        <v/>
      </c>
      <c r="M92" s="9" t="str">
        <f t="shared" si="42"/>
        <v/>
      </c>
      <c r="N92" s="10" t="str">
        <f t="shared" si="42"/>
        <v/>
      </c>
      <c r="O92" s="10" t="str">
        <f t="shared" si="42"/>
        <v/>
      </c>
      <c r="P92" s="11" t="str">
        <f t="shared" si="42"/>
        <v/>
      </c>
      <c r="Q92" s="9" t="str">
        <f t="shared" si="42"/>
        <v/>
      </c>
      <c r="R92" s="10" t="str">
        <f t="shared" si="42"/>
        <v/>
      </c>
      <c r="S92" s="10" t="str">
        <f t="shared" si="42"/>
        <v/>
      </c>
      <c r="T92" s="11" t="str">
        <f t="shared" si="42"/>
        <v/>
      </c>
      <c r="U92" s="9" t="str">
        <f t="shared" si="42"/>
        <v/>
      </c>
      <c r="V92" s="10" t="str">
        <f t="shared" si="42"/>
        <v/>
      </c>
      <c r="W92" s="10" t="str">
        <f t="shared" si="42"/>
        <v/>
      </c>
      <c r="X92" s="11" t="str">
        <f t="shared" si="42"/>
        <v/>
      </c>
      <c r="Y92" s="9" t="str">
        <f t="shared" si="42"/>
        <v/>
      </c>
      <c r="Z92" s="10" t="str">
        <f t="shared" si="42"/>
        <v/>
      </c>
      <c r="AA92" s="10" t="str">
        <f t="shared" si="42"/>
        <v/>
      </c>
      <c r="AB92" s="11" t="str">
        <f t="shared" si="42"/>
        <v/>
      </c>
      <c r="AC92" s="9" t="str">
        <f t="shared" si="42"/>
        <v/>
      </c>
      <c r="AD92" s="10" t="str">
        <f t="shared" si="42"/>
        <v/>
      </c>
      <c r="AE92" s="10" t="str">
        <f t="shared" si="42"/>
        <v/>
      </c>
      <c r="AF92" s="11" t="str">
        <f t="shared" si="42"/>
        <v/>
      </c>
      <c r="AG92" s="9" t="str">
        <f t="shared" si="40"/>
        <v/>
      </c>
      <c r="AH92" s="10" t="str">
        <f t="shared" si="40"/>
        <v/>
      </c>
      <c r="AI92" s="10" t="str">
        <f t="shared" si="40"/>
        <v/>
      </c>
      <c r="AJ92" s="11" t="str">
        <f t="shared" si="40"/>
        <v/>
      </c>
      <c r="AK92" s="9" t="str">
        <f t="shared" si="40"/>
        <v/>
      </c>
      <c r="AL92" s="10" t="str">
        <f t="shared" si="40"/>
        <v/>
      </c>
      <c r="AM92" s="10" t="str">
        <f t="shared" si="40"/>
        <v/>
      </c>
      <c r="AN92" s="11" t="str">
        <f t="shared" si="40"/>
        <v/>
      </c>
      <c r="AO92" s="9" t="str">
        <f t="shared" si="40"/>
        <v/>
      </c>
      <c r="AP92" s="10" t="str">
        <f t="shared" si="40"/>
        <v/>
      </c>
      <c r="AQ92" s="10" t="str">
        <f t="shared" si="43"/>
        <v/>
      </c>
      <c r="AR92" s="11" t="str">
        <f t="shared" si="43"/>
        <v/>
      </c>
      <c r="AS92" s="9" t="str">
        <f t="shared" si="43"/>
        <v/>
      </c>
      <c r="AT92" s="10" t="str">
        <f t="shared" si="43"/>
        <v/>
      </c>
      <c r="AU92" s="10" t="str">
        <f t="shared" si="43"/>
        <v/>
      </c>
      <c r="AV92" s="11" t="str">
        <f t="shared" si="43"/>
        <v/>
      </c>
      <c r="AW92" s="9" t="str">
        <f t="shared" si="43"/>
        <v/>
      </c>
      <c r="AX92" s="10" t="str">
        <f t="shared" si="43"/>
        <v/>
      </c>
      <c r="AY92" s="10" t="str">
        <f t="shared" si="43"/>
        <v/>
      </c>
      <c r="AZ92" s="11" t="str">
        <f t="shared" si="43"/>
        <v/>
      </c>
      <c r="BA92" s="9" t="str">
        <f t="shared" si="43"/>
        <v/>
      </c>
      <c r="BB92" s="10" t="str">
        <f t="shared" si="43"/>
        <v/>
      </c>
      <c r="BC92" s="10" t="str">
        <f t="shared" si="43"/>
        <v/>
      </c>
      <c r="BD92" s="11" t="str">
        <f t="shared" si="44"/>
        <v/>
      </c>
      <c r="BE92" s="9" t="str">
        <f t="shared" si="44"/>
        <v/>
      </c>
      <c r="BF92" s="10" t="str">
        <f t="shared" si="44"/>
        <v/>
      </c>
      <c r="BG92" s="10" t="str">
        <f t="shared" si="44"/>
        <v/>
      </c>
      <c r="BH92" s="11" t="str">
        <f t="shared" si="44"/>
        <v/>
      </c>
      <c r="BI92" s="9" t="str">
        <f t="shared" si="44"/>
        <v/>
      </c>
      <c r="BJ92" s="10" t="str">
        <f t="shared" si="44"/>
        <v/>
      </c>
      <c r="BK92" s="10" t="str">
        <f t="shared" si="44"/>
        <v/>
      </c>
      <c r="BL92" s="11" t="str">
        <f t="shared" si="44"/>
        <v/>
      </c>
      <c r="BM92" s="9" t="str">
        <f t="shared" si="44"/>
        <v/>
      </c>
      <c r="BN92" s="10" t="str">
        <f t="shared" si="44"/>
        <v/>
      </c>
      <c r="BO92" s="10" t="str">
        <f t="shared" si="39"/>
        <v/>
      </c>
      <c r="BP92" s="11" t="str">
        <f t="shared" si="39"/>
        <v/>
      </c>
      <c r="BQ92" s="9" t="str">
        <f t="shared" si="39"/>
        <v/>
      </c>
      <c r="BR92" s="10" t="str">
        <f t="shared" si="39"/>
        <v/>
      </c>
      <c r="BS92" s="10" t="str">
        <f t="shared" si="39"/>
        <v/>
      </c>
      <c r="BT92" s="11" t="str">
        <f t="shared" si="39"/>
        <v/>
      </c>
      <c r="BU92" s="9" t="str">
        <f t="shared" si="39"/>
        <v/>
      </c>
      <c r="BV92" s="10" t="str">
        <f t="shared" si="39"/>
        <v/>
      </c>
      <c r="BW92" s="10" t="str">
        <f t="shared" si="39"/>
        <v/>
      </c>
      <c r="BX92" s="11" t="str">
        <f t="shared" si="39"/>
        <v/>
      </c>
      <c r="BZ92" s="25"/>
      <c r="CA92" s="26"/>
      <c r="CB92" s="4" t="str">
        <f>IF(D92="","",VLOOKUP(C72&amp;CB$4,希望シフト!$B$4:$AM$35,$CE92,0))</f>
        <v/>
      </c>
      <c r="CC92" s="5" t="str">
        <f>IF(D92="","",VLOOKUP(C72&amp;CC$4,希望シフト!$B$4:$AM$35,$CE92,0))</f>
        <v/>
      </c>
      <c r="CE92" s="6" t="e">
        <f>MATCH(D92,希望シフト!$B$3:$AM$3,0)</f>
        <v>#N/A</v>
      </c>
    </row>
    <row r="93" spans="2:83">
      <c r="B93" s="1" t="str">
        <f>$C72&amp;"-"&amp;C93</f>
        <v>45812-20</v>
      </c>
      <c r="C93" s="3">
        <v>20</v>
      </c>
      <c r="D93" s="2" t="str">
        <f>HLOOKUP(C93,集計シート!$B$2:$V$35,B73,0)</f>
        <v/>
      </c>
      <c r="E93" s="9" t="str">
        <f t="shared" si="33"/>
        <v/>
      </c>
      <c r="F93" s="10" t="str">
        <f t="shared" si="33"/>
        <v/>
      </c>
      <c r="G93" s="10" t="str">
        <f t="shared" si="33"/>
        <v/>
      </c>
      <c r="H93" s="11" t="str">
        <f t="shared" si="33"/>
        <v/>
      </c>
      <c r="I93" s="9" t="str">
        <f t="shared" si="34"/>
        <v/>
      </c>
      <c r="J93" s="10" t="str">
        <f t="shared" si="34"/>
        <v/>
      </c>
      <c r="K93" s="10" t="str">
        <f t="shared" si="34"/>
        <v/>
      </c>
      <c r="L93" s="11" t="str">
        <f t="shared" si="34"/>
        <v/>
      </c>
      <c r="M93" s="9" t="str">
        <f t="shared" si="35"/>
        <v/>
      </c>
      <c r="N93" s="10" t="str">
        <f t="shared" si="35"/>
        <v/>
      </c>
      <c r="O93" s="10" t="str">
        <f t="shared" si="35"/>
        <v/>
      </c>
      <c r="P93" s="11" t="str">
        <f t="shared" si="35"/>
        <v/>
      </c>
      <c r="Q93" s="9" t="str">
        <f t="shared" si="36"/>
        <v/>
      </c>
      <c r="R93" s="10" t="str">
        <f t="shared" si="36"/>
        <v/>
      </c>
      <c r="S93" s="10" t="str">
        <f t="shared" si="36"/>
        <v/>
      </c>
      <c r="T93" s="11" t="str">
        <f t="shared" si="36"/>
        <v/>
      </c>
      <c r="U93" s="9" t="str">
        <f t="shared" si="33"/>
        <v/>
      </c>
      <c r="V93" s="10" t="str">
        <f t="shared" si="33"/>
        <v/>
      </c>
      <c r="W93" s="10" t="str">
        <f t="shared" si="33"/>
        <v/>
      </c>
      <c r="X93" s="11" t="str">
        <f t="shared" si="33"/>
        <v/>
      </c>
      <c r="Y93" s="9" t="str">
        <f t="shared" si="33"/>
        <v/>
      </c>
      <c r="Z93" s="10" t="str">
        <f t="shared" si="33"/>
        <v/>
      </c>
      <c r="AA93" s="10" t="str">
        <f t="shared" si="33"/>
        <v/>
      </c>
      <c r="AB93" s="11" t="str">
        <f t="shared" si="33"/>
        <v/>
      </c>
      <c r="AC93" s="9" t="str">
        <f t="shared" si="33"/>
        <v/>
      </c>
      <c r="AD93" s="10" t="str">
        <f t="shared" si="33"/>
        <v/>
      </c>
      <c r="AE93" s="10" t="str">
        <f t="shared" si="33"/>
        <v/>
      </c>
      <c r="AF93" s="11" t="str">
        <f t="shared" si="33"/>
        <v/>
      </c>
      <c r="AG93" s="9" t="str">
        <f t="shared" si="37"/>
        <v/>
      </c>
      <c r="AH93" s="10" t="str">
        <f t="shared" si="37"/>
        <v/>
      </c>
      <c r="AI93" s="10" t="str">
        <f t="shared" si="37"/>
        <v/>
      </c>
      <c r="AJ93" s="11" t="str">
        <f t="shared" si="37"/>
        <v/>
      </c>
      <c r="AK93" s="9" t="str">
        <f t="shared" si="37"/>
        <v/>
      </c>
      <c r="AL93" s="10" t="str">
        <f t="shared" si="37"/>
        <v/>
      </c>
      <c r="AM93" s="10" t="str">
        <f t="shared" si="37"/>
        <v/>
      </c>
      <c r="AN93" s="11" t="str">
        <f t="shared" si="37"/>
        <v/>
      </c>
      <c r="AO93" s="9" t="str">
        <f t="shared" si="37"/>
        <v/>
      </c>
      <c r="AP93" s="10" t="str">
        <f t="shared" si="37"/>
        <v/>
      </c>
      <c r="AQ93" s="10" t="str">
        <f t="shared" si="37"/>
        <v/>
      </c>
      <c r="AR93" s="11" t="str">
        <f t="shared" si="37"/>
        <v/>
      </c>
      <c r="AS93" s="9" t="str">
        <f t="shared" si="37"/>
        <v/>
      </c>
      <c r="AT93" s="10" t="str">
        <f t="shared" si="37"/>
        <v/>
      </c>
      <c r="AU93" s="10" t="str">
        <f t="shared" si="37"/>
        <v/>
      </c>
      <c r="AV93" s="11" t="str">
        <f t="shared" si="37"/>
        <v/>
      </c>
      <c r="AW93" s="9" t="str">
        <f t="shared" si="38"/>
        <v/>
      </c>
      <c r="AX93" s="10" t="str">
        <f t="shared" si="38"/>
        <v/>
      </c>
      <c r="AY93" s="10" t="str">
        <f t="shared" si="38"/>
        <v/>
      </c>
      <c r="AZ93" s="11" t="str">
        <f t="shared" si="38"/>
        <v/>
      </c>
      <c r="BA93" s="9" t="str">
        <f t="shared" si="38"/>
        <v/>
      </c>
      <c r="BB93" s="10" t="str">
        <f t="shared" si="38"/>
        <v/>
      </c>
      <c r="BC93" s="10" t="str">
        <f t="shared" si="38"/>
        <v/>
      </c>
      <c r="BD93" s="11" t="str">
        <f t="shared" si="38"/>
        <v/>
      </c>
      <c r="BE93" s="9" t="str">
        <f t="shared" si="38"/>
        <v/>
      </c>
      <c r="BF93" s="10" t="str">
        <f t="shared" si="38"/>
        <v/>
      </c>
      <c r="BG93" s="10" t="str">
        <f t="shared" si="38"/>
        <v/>
      </c>
      <c r="BH93" s="11" t="str">
        <f t="shared" si="38"/>
        <v/>
      </c>
      <c r="BI93" s="9" t="str">
        <f t="shared" si="38"/>
        <v/>
      </c>
      <c r="BJ93" s="10" t="str">
        <f t="shared" si="38"/>
        <v/>
      </c>
      <c r="BK93" s="10" t="str">
        <f t="shared" si="38"/>
        <v/>
      </c>
      <c r="BL93" s="11" t="str">
        <f t="shared" si="38"/>
        <v/>
      </c>
      <c r="BM93" s="9" t="str">
        <f t="shared" si="39"/>
        <v/>
      </c>
      <c r="BN93" s="10" t="str">
        <f t="shared" si="39"/>
        <v/>
      </c>
      <c r="BO93" s="10" t="str">
        <f t="shared" si="39"/>
        <v/>
      </c>
      <c r="BP93" s="11" t="str">
        <f t="shared" si="39"/>
        <v/>
      </c>
      <c r="BQ93" s="9" t="str">
        <f t="shared" si="39"/>
        <v/>
      </c>
      <c r="BR93" s="10" t="str">
        <f t="shared" si="39"/>
        <v/>
      </c>
      <c r="BS93" s="10" t="str">
        <f t="shared" si="39"/>
        <v/>
      </c>
      <c r="BT93" s="11" t="str">
        <f t="shared" si="39"/>
        <v/>
      </c>
      <c r="BU93" s="9" t="str">
        <f t="shared" si="39"/>
        <v/>
      </c>
      <c r="BV93" s="10" t="str">
        <f t="shared" si="39"/>
        <v/>
      </c>
      <c r="BW93" s="10" t="str">
        <f t="shared" si="39"/>
        <v/>
      </c>
      <c r="BX93" s="11" t="str">
        <f t="shared" si="39"/>
        <v/>
      </c>
      <c r="BZ93" s="25"/>
      <c r="CA93" s="26"/>
      <c r="CB93" s="4" t="str">
        <f>IF(D93="","",VLOOKUP(C72&amp;CB$4,希望シフト!$B$4:$AM$35,$CE93,0))</f>
        <v/>
      </c>
      <c r="CC93" s="5" t="str">
        <f>IF(D93="","",VLOOKUP(C72&amp;CC$4,希望シフト!$B$4:$AM$35,$CE93,0))</f>
        <v/>
      </c>
      <c r="CE93" s="6" t="e">
        <f>MATCH(D93,希望シフト!$B$3:$AM$3,0)</f>
        <v>#N/A</v>
      </c>
    </row>
    <row r="95" spans="2:83" ht="24.6">
      <c r="C95" s="61">
        <f>C72+1</f>
        <v>45813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Z95" s="63" t="s">
        <v>26</v>
      </c>
      <c r="CA95" s="63"/>
      <c r="CB95" s="64" t="s">
        <v>24</v>
      </c>
      <c r="CC95" s="64"/>
      <c r="CE95"/>
    </row>
    <row r="96" spans="2:83">
      <c r="B96" s="1">
        <f>B73+2</f>
        <v>10</v>
      </c>
      <c r="C96" s="3"/>
      <c r="D96" s="44" t="s">
        <v>0</v>
      </c>
      <c r="E96" s="65" t="s">
        <v>76</v>
      </c>
      <c r="F96" s="65"/>
      <c r="G96" s="65"/>
      <c r="H96" s="65"/>
      <c r="I96" s="65" t="s">
        <v>74</v>
      </c>
      <c r="J96" s="65"/>
      <c r="K96" s="65"/>
      <c r="L96" s="65"/>
      <c r="M96" s="65" t="s">
        <v>72</v>
      </c>
      <c r="N96" s="65"/>
      <c r="O96" s="65"/>
      <c r="P96" s="65"/>
      <c r="Q96" s="65" t="s">
        <v>9</v>
      </c>
      <c r="R96" s="65"/>
      <c r="S96" s="65"/>
      <c r="T96" s="65"/>
      <c r="U96" s="65" t="s">
        <v>10</v>
      </c>
      <c r="V96" s="65"/>
      <c r="W96" s="65"/>
      <c r="X96" s="65"/>
      <c r="Y96" s="65" t="s">
        <v>11</v>
      </c>
      <c r="Z96" s="65"/>
      <c r="AA96" s="65"/>
      <c r="AB96" s="65"/>
      <c r="AC96" s="65" t="s">
        <v>12</v>
      </c>
      <c r="AD96" s="65"/>
      <c r="AE96" s="65"/>
      <c r="AF96" s="65"/>
      <c r="AG96" s="65" t="s">
        <v>13</v>
      </c>
      <c r="AH96" s="65"/>
      <c r="AI96" s="65"/>
      <c r="AJ96" s="65"/>
      <c r="AK96" s="65" t="s">
        <v>14</v>
      </c>
      <c r="AL96" s="65"/>
      <c r="AM96" s="65"/>
      <c r="AN96" s="65"/>
      <c r="AO96" s="65" t="s">
        <v>15</v>
      </c>
      <c r="AP96" s="65"/>
      <c r="AQ96" s="65"/>
      <c r="AR96" s="65"/>
      <c r="AS96" s="65" t="s">
        <v>23</v>
      </c>
      <c r="AT96" s="65"/>
      <c r="AU96" s="65"/>
      <c r="AV96" s="65"/>
      <c r="AW96" s="65" t="s">
        <v>22</v>
      </c>
      <c r="AX96" s="65"/>
      <c r="AY96" s="65"/>
      <c r="AZ96" s="65"/>
      <c r="BA96" s="65" t="s">
        <v>21</v>
      </c>
      <c r="BB96" s="65"/>
      <c r="BC96" s="65"/>
      <c r="BD96" s="65"/>
      <c r="BE96" s="65" t="s">
        <v>20</v>
      </c>
      <c r="BF96" s="65"/>
      <c r="BG96" s="65"/>
      <c r="BH96" s="65"/>
      <c r="BI96" s="65" t="s">
        <v>19</v>
      </c>
      <c r="BJ96" s="65"/>
      <c r="BK96" s="65"/>
      <c r="BL96" s="65"/>
      <c r="BM96" s="65" t="s">
        <v>18</v>
      </c>
      <c r="BN96" s="65"/>
      <c r="BO96" s="65"/>
      <c r="BP96" s="65"/>
      <c r="BQ96" s="65" t="s">
        <v>17</v>
      </c>
      <c r="BR96" s="65"/>
      <c r="BS96" s="65"/>
      <c r="BT96" s="65"/>
      <c r="BU96" s="65" t="s">
        <v>16</v>
      </c>
      <c r="BV96" s="65"/>
      <c r="BW96" s="65"/>
      <c r="BX96" s="65"/>
      <c r="BZ96" s="7" t="s">
        <v>1</v>
      </c>
      <c r="CA96" s="8" t="s">
        <v>2</v>
      </c>
      <c r="CB96" s="7" t="s">
        <v>1</v>
      </c>
      <c r="CC96" s="8" t="s">
        <v>2</v>
      </c>
      <c r="CE96" s="6" t="s">
        <v>27</v>
      </c>
    </row>
    <row r="97" spans="2:83">
      <c r="B97" s="1" t="str">
        <f>$C95&amp;"-"&amp;C97</f>
        <v>45813-1</v>
      </c>
      <c r="C97" s="3">
        <v>1</v>
      </c>
      <c r="D97" s="2" t="str">
        <f>HLOOKUP(C97,集計シート!$B$2:$V$35,B96,0)</f>
        <v/>
      </c>
      <c r="E97" s="9" t="str">
        <f t="shared" ref="E97:AF116" si="45">IF(AND(E$1&gt;=$CB97,E$1&lt;$CC97),"■","")</f>
        <v/>
      </c>
      <c r="F97" s="10" t="str">
        <f t="shared" si="45"/>
        <v/>
      </c>
      <c r="G97" s="10" t="str">
        <f t="shared" si="45"/>
        <v/>
      </c>
      <c r="H97" s="11" t="str">
        <f t="shared" si="45"/>
        <v/>
      </c>
      <c r="I97" s="9" t="str">
        <f t="shared" ref="I97:L116" si="46">IF(AND(I$1&gt;=$CB97,I$1&lt;$CC97),"■","")</f>
        <v/>
      </c>
      <c r="J97" s="10" t="str">
        <f t="shared" si="46"/>
        <v/>
      </c>
      <c r="K97" s="10" t="str">
        <f t="shared" si="46"/>
        <v/>
      </c>
      <c r="L97" s="11" t="str">
        <f t="shared" si="46"/>
        <v/>
      </c>
      <c r="M97" s="9" t="str">
        <f t="shared" ref="M97:P116" si="47">IF(AND(M$1&gt;=$CB97,M$1&lt;$CC97),"■","")</f>
        <v/>
      </c>
      <c r="N97" s="10" t="str">
        <f t="shared" si="47"/>
        <v/>
      </c>
      <c r="O97" s="10" t="str">
        <f t="shared" si="47"/>
        <v/>
      </c>
      <c r="P97" s="11" t="str">
        <f t="shared" si="47"/>
        <v/>
      </c>
      <c r="Q97" s="9" t="str">
        <f t="shared" ref="Q97:T116" si="48">IF(AND(Q$1&gt;=$CB97,Q$1&lt;$CC97),"■","")</f>
        <v/>
      </c>
      <c r="R97" s="10" t="str">
        <f t="shared" si="48"/>
        <v/>
      </c>
      <c r="S97" s="10" t="str">
        <f t="shared" si="48"/>
        <v/>
      </c>
      <c r="T97" s="11" t="str">
        <f t="shared" si="48"/>
        <v/>
      </c>
      <c r="U97" s="9" t="str">
        <f t="shared" si="45"/>
        <v/>
      </c>
      <c r="V97" s="10" t="str">
        <f t="shared" si="45"/>
        <v/>
      </c>
      <c r="W97" s="10" t="str">
        <f t="shared" si="45"/>
        <v/>
      </c>
      <c r="X97" s="11" t="str">
        <f t="shared" si="45"/>
        <v/>
      </c>
      <c r="Y97" s="9" t="str">
        <f t="shared" si="45"/>
        <v/>
      </c>
      <c r="Z97" s="10" t="str">
        <f t="shared" si="45"/>
        <v/>
      </c>
      <c r="AA97" s="10" t="str">
        <f t="shared" si="45"/>
        <v/>
      </c>
      <c r="AB97" s="11" t="str">
        <f t="shared" si="45"/>
        <v/>
      </c>
      <c r="AC97" s="40" t="str">
        <f t="shared" si="45"/>
        <v/>
      </c>
      <c r="AD97" s="41" t="str">
        <f t="shared" si="45"/>
        <v/>
      </c>
      <c r="AE97" s="41" t="str">
        <f t="shared" si="45"/>
        <v/>
      </c>
      <c r="AF97" s="42" t="str">
        <f t="shared" si="45"/>
        <v/>
      </c>
      <c r="AG97" s="9" t="str">
        <f t="shared" ref="AG97:AV116" si="49">IF(AND(AG$1&gt;=$CB97,AG$1&lt;$CC97),"■","")</f>
        <v/>
      </c>
      <c r="AH97" s="10" t="str">
        <f t="shared" si="49"/>
        <v/>
      </c>
      <c r="AI97" s="10" t="str">
        <f t="shared" si="49"/>
        <v/>
      </c>
      <c r="AJ97" s="11" t="str">
        <f t="shared" si="49"/>
        <v/>
      </c>
      <c r="AK97" s="9" t="str">
        <f t="shared" si="49"/>
        <v/>
      </c>
      <c r="AL97" s="10" t="str">
        <f t="shared" si="49"/>
        <v/>
      </c>
      <c r="AM97" s="10" t="str">
        <f t="shared" si="49"/>
        <v/>
      </c>
      <c r="AN97" s="11" t="str">
        <f t="shared" si="49"/>
        <v/>
      </c>
      <c r="AO97" s="9" t="str">
        <f t="shared" si="49"/>
        <v/>
      </c>
      <c r="AP97" s="10" t="str">
        <f t="shared" si="49"/>
        <v/>
      </c>
      <c r="AQ97" s="10" t="str">
        <f t="shared" si="49"/>
        <v/>
      </c>
      <c r="AR97" s="11" t="str">
        <f t="shared" si="49"/>
        <v/>
      </c>
      <c r="AS97" s="9" t="str">
        <f t="shared" si="49"/>
        <v/>
      </c>
      <c r="AT97" s="10" t="str">
        <f t="shared" si="49"/>
        <v/>
      </c>
      <c r="AU97" s="10" t="str">
        <f t="shared" si="49"/>
        <v/>
      </c>
      <c r="AV97" s="11" t="str">
        <f t="shared" si="49"/>
        <v/>
      </c>
      <c r="AW97" s="9" t="str">
        <f t="shared" ref="AW97:BL116" si="50">IF(AND(AW$1&gt;=$CB97,AW$1&lt;$CC97),"■","")</f>
        <v/>
      </c>
      <c r="AX97" s="10" t="str">
        <f t="shared" si="50"/>
        <v/>
      </c>
      <c r="AY97" s="10" t="str">
        <f t="shared" si="50"/>
        <v/>
      </c>
      <c r="AZ97" s="11" t="str">
        <f t="shared" si="50"/>
        <v/>
      </c>
      <c r="BA97" s="9" t="str">
        <f t="shared" si="50"/>
        <v/>
      </c>
      <c r="BB97" s="10" t="str">
        <f t="shared" si="50"/>
        <v/>
      </c>
      <c r="BC97" s="10" t="str">
        <f t="shared" si="50"/>
        <v/>
      </c>
      <c r="BD97" s="11" t="str">
        <f t="shared" si="50"/>
        <v/>
      </c>
      <c r="BE97" s="9" t="str">
        <f t="shared" si="50"/>
        <v/>
      </c>
      <c r="BF97" s="10" t="str">
        <f t="shared" si="50"/>
        <v/>
      </c>
      <c r="BG97" s="10" t="str">
        <f t="shared" si="50"/>
        <v/>
      </c>
      <c r="BH97" s="11" t="str">
        <f t="shared" si="50"/>
        <v/>
      </c>
      <c r="BI97" s="9" t="str">
        <f t="shared" si="50"/>
        <v/>
      </c>
      <c r="BJ97" s="10" t="str">
        <f t="shared" si="50"/>
        <v/>
      </c>
      <c r="BK97" s="10" t="str">
        <f t="shared" si="50"/>
        <v/>
      </c>
      <c r="BL97" s="11" t="str">
        <f t="shared" si="50"/>
        <v/>
      </c>
      <c r="BM97" s="9" t="str">
        <f t="shared" ref="BM97:BX116" si="51">IF(AND(BM$1&gt;=$CB97,BM$1&lt;$CC97),"■","")</f>
        <v/>
      </c>
      <c r="BN97" s="10" t="str">
        <f t="shared" si="51"/>
        <v/>
      </c>
      <c r="BO97" s="10" t="str">
        <f t="shared" si="51"/>
        <v/>
      </c>
      <c r="BP97" s="11" t="str">
        <f t="shared" si="51"/>
        <v/>
      </c>
      <c r="BQ97" s="9" t="str">
        <f t="shared" si="51"/>
        <v/>
      </c>
      <c r="BR97" s="10" t="str">
        <f t="shared" si="51"/>
        <v/>
      </c>
      <c r="BS97" s="10" t="str">
        <f t="shared" si="51"/>
        <v/>
      </c>
      <c r="BT97" s="11" t="str">
        <f t="shared" si="51"/>
        <v/>
      </c>
      <c r="BU97" s="9" t="str">
        <f t="shared" si="51"/>
        <v/>
      </c>
      <c r="BV97" s="10" t="str">
        <f t="shared" si="51"/>
        <v/>
      </c>
      <c r="BW97" s="10" t="str">
        <f t="shared" si="51"/>
        <v/>
      </c>
      <c r="BX97" s="11" t="str">
        <f t="shared" si="51"/>
        <v/>
      </c>
      <c r="BZ97" s="25"/>
      <c r="CA97" s="26"/>
      <c r="CB97" s="4" t="str">
        <f>IF(D97="","",VLOOKUP(C95&amp;CB$4,希望シフト!$B$4:$AM$35,$CE97,0))</f>
        <v/>
      </c>
      <c r="CC97" s="5" t="str">
        <f>IF(D97="","",VLOOKUP(C95&amp;CC$4,希望シフト!$B$4:$AM$35,$CE97,0))</f>
        <v/>
      </c>
      <c r="CE97" s="6" t="e">
        <f>MATCH(D97,希望シフト!$B$3:$AM$3,0)</f>
        <v>#N/A</v>
      </c>
    </row>
    <row r="98" spans="2:83">
      <c r="B98" s="1" t="str">
        <f>$C95&amp;"-"&amp;C98</f>
        <v>45813-2</v>
      </c>
      <c r="C98" s="3">
        <v>2</v>
      </c>
      <c r="D98" s="2" t="str">
        <f>HLOOKUP(C98,集計シート!$B$2:$V$35,B96,0)</f>
        <v/>
      </c>
      <c r="E98" s="9" t="str">
        <f t="shared" si="45"/>
        <v/>
      </c>
      <c r="F98" s="10" t="str">
        <f t="shared" si="45"/>
        <v/>
      </c>
      <c r="G98" s="10" t="str">
        <f t="shared" si="45"/>
        <v/>
      </c>
      <c r="H98" s="11" t="str">
        <f t="shared" si="45"/>
        <v/>
      </c>
      <c r="I98" s="9" t="str">
        <f t="shared" si="46"/>
        <v/>
      </c>
      <c r="J98" s="10" t="str">
        <f t="shared" si="46"/>
        <v/>
      </c>
      <c r="K98" s="10" t="str">
        <f t="shared" si="46"/>
        <v/>
      </c>
      <c r="L98" s="11" t="str">
        <f t="shared" si="46"/>
        <v/>
      </c>
      <c r="M98" s="9" t="str">
        <f t="shared" si="47"/>
        <v/>
      </c>
      <c r="N98" s="10" t="str">
        <f t="shared" si="47"/>
        <v/>
      </c>
      <c r="O98" s="10" t="str">
        <f t="shared" si="47"/>
        <v/>
      </c>
      <c r="P98" s="11" t="str">
        <f t="shared" si="47"/>
        <v/>
      </c>
      <c r="Q98" s="9" t="str">
        <f t="shared" si="48"/>
        <v/>
      </c>
      <c r="R98" s="10" t="str">
        <f t="shared" si="48"/>
        <v/>
      </c>
      <c r="S98" s="10" t="str">
        <f t="shared" si="48"/>
        <v/>
      </c>
      <c r="T98" s="11" t="str">
        <f t="shared" si="48"/>
        <v/>
      </c>
      <c r="U98" s="9" t="str">
        <f t="shared" si="45"/>
        <v/>
      </c>
      <c r="V98" s="10" t="str">
        <f t="shared" si="45"/>
        <v/>
      </c>
      <c r="W98" s="10" t="str">
        <f t="shared" si="45"/>
        <v/>
      </c>
      <c r="X98" s="11" t="str">
        <f t="shared" si="45"/>
        <v/>
      </c>
      <c r="Y98" s="9" t="str">
        <f t="shared" si="45"/>
        <v/>
      </c>
      <c r="Z98" s="10" t="str">
        <f t="shared" si="45"/>
        <v/>
      </c>
      <c r="AA98" s="10" t="str">
        <f t="shared" si="45"/>
        <v/>
      </c>
      <c r="AB98" s="11" t="str">
        <f t="shared" si="45"/>
        <v/>
      </c>
      <c r="AC98" s="9" t="str">
        <f t="shared" si="45"/>
        <v/>
      </c>
      <c r="AD98" s="10" t="str">
        <f t="shared" si="45"/>
        <v/>
      </c>
      <c r="AE98" s="10" t="str">
        <f t="shared" si="45"/>
        <v/>
      </c>
      <c r="AF98" s="11" t="str">
        <f t="shared" si="45"/>
        <v/>
      </c>
      <c r="AG98" s="9" t="str">
        <f t="shared" si="49"/>
        <v/>
      </c>
      <c r="AH98" s="10" t="str">
        <f t="shared" si="49"/>
        <v/>
      </c>
      <c r="AI98" s="10" t="str">
        <f t="shared" si="49"/>
        <v/>
      </c>
      <c r="AJ98" s="11" t="str">
        <f t="shared" si="49"/>
        <v/>
      </c>
      <c r="AK98" s="9" t="str">
        <f t="shared" si="49"/>
        <v/>
      </c>
      <c r="AL98" s="10" t="str">
        <f t="shared" si="49"/>
        <v/>
      </c>
      <c r="AM98" s="10" t="str">
        <f t="shared" si="49"/>
        <v/>
      </c>
      <c r="AN98" s="11" t="str">
        <f t="shared" si="49"/>
        <v/>
      </c>
      <c r="AO98" s="9" t="str">
        <f t="shared" si="49"/>
        <v/>
      </c>
      <c r="AP98" s="10" t="str">
        <f t="shared" si="49"/>
        <v/>
      </c>
      <c r="AQ98" s="10" t="str">
        <f t="shared" si="49"/>
        <v/>
      </c>
      <c r="AR98" s="11" t="str">
        <f t="shared" si="49"/>
        <v/>
      </c>
      <c r="AS98" s="9" t="str">
        <f t="shared" si="49"/>
        <v/>
      </c>
      <c r="AT98" s="10" t="str">
        <f t="shared" si="49"/>
        <v/>
      </c>
      <c r="AU98" s="10" t="str">
        <f t="shared" si="49"/>
        <v/>
      </c>
      <c r="AV98" s="11" t="str">
        <f t="shared" si="49"/>
        <v/>
      </c>
      <c r="AW98" s="9" t="str">
        <f t="shared" si="50"/>
        <v/>
      </c>
      <c r="AX98" s="10" t="str">
        <f t="shared" si="50"/>
        <v/>
      </c>
      <c r="AY98" s="10" t="str">
        <f t="shared" si="50"/>
        <v/>
      </c>
      <c r="AZ98" s="11" t="str">
        <f t="shared" si="50"/>
        <v/>
      </c>
      <c r="BA98" s="9" t="str">
        <f t="shared" si="50"/>
        <v/>
      </c>
      <c r="BB98" s="10" t="str">
        <f t="shared" si="50"/>
        <v/>
      </c>
      <c r="BC98" s="10" t="str">
        <f t="shared" si="50"/>
        <v/>
      </c>
      <c r="BD98" s="11" t="str">
        <f t="shared" si="50"/>
        <v/>
      </c>
      <c r="BE98" s="9" t="str">
        <f t="shared" si="50"/>
        <v/>
      </c>
      <c r="BF98" s="10" t="str">
        <f t="shared" si="50"/>
        <v/>
      </c>
      <c r="BG98" s="10" t="str">
        <f t="shared" si="50"/>
        <v/>
      </c>
      <c r="BH98" s="11" t="str">
        <f t="shared" si="50"/>
        <v/>
      </c>
      <c r="BI98" s="9" t="str">
        <f t="shared" si="50"/>
        <v/>
      </c>
      <c r="BJ98" s="10" t="str">
        <f t="shared" si="50"/>
        <v/>
      </c>
      <c r="BK98" s="10" t="str">
        <f t="shared" si="50"/>
        <v/>
      </c>
      <c r="BL98" s="11" t="str">
        <f t="shared" si="50"/>
        <v/>
      </c>
      <c r="BM98" s="9" t="str">
        <f t="shared" si="51"/>
        <v/>
      </c>
      <c r="BN98" s="10" t="str">
        <f t="shared" si="51"/>
        <v/>
      </c>
      <c r="BO98" s="10" t="str">
        <f t="shared" si="51"/>
        <v/>
      </c>
      <c r="BP98" s="11" t="str">
        <f t="shared" si="51"/>
        <v/>
      </c>
      <c r="BQ98" s="9" t="str">
        <f t="shared" si="51"/>
        <v/>
      </c>
      <c r="BR98" s="10" t="str">
        <f t="shared" si="51"/>
        <v/>
      </c>
      <c r="BS98" s="10" t="str">
        <f t="shared" si="51"/>
        <v/>
      </c>
      <c r="BT98" s="11" t="str">
        <f t="shared" si="51"/>
        <v/>
      </c>
      <c r="BU98" s="9" t="str">
        <f t="shared" si="51"/>
        <v/>
      </c>
      <c r="BV98" s="10" t="str">
        <f t="shared" si="51"/>
        <v/>
      </c>
      <c r="BW98" s="10" t="str">
        <f t="shared" si="51"/>
        <v/>
      </c>
      <c r="BX98" s="11" t="str">
        <f t="shared" si="51"/>
        <v/>
      </c>
      <c r="BZ98" s="25"/>
      <c r="CA98" s="26"/>
      <c r="CB98" s="4" t="str">
        <f>IF(D98="","",VLOOKUP(C95&amp;CB$4,希望シフト!$B$4:$AM$35,$CE98,0))</f>
        <v/>
      </c>
      <c r="CC98" s="5" t="str">
        <f>IF(D98="","",VLOOKUP(C95&amp;CC$4,希望シフト!$B$4:$AM$35,$CE98,0))</f>
        <v/>
      </c>
      <c r="CE98" s="6" t="e">
        <f>MATCH(D98,希望シフト!$B$3:$AM$3,0)</f>
        <v>#N/A</v>
      </c>
    </row>
    <row r="99" spans="2:83">
      <c r="B99" s="1" t="str">
        <f>$C95&amp;"-"&amp;C99</f>
        <v>45813-3</v>
      </c>
      <c r="C99" s="3">
        <v>3</v>
      </c>
      <c r="D99" s="2" t="str">
        <f>HLOOKUP(C99,集計シート!$B$2:$V$35,B96,0)</f>
        <v/>
      </c>
      <c r="E99" s="9" t="str">
        <f t="shared" si="45"/>
        <v/>
      </c>
      <c r="F99" s="10" t="str">
        <f t="shared" si="45"/>
        <v/>
      </c>
      <c r="G99" s="10" t="str">
        <f t="shared" si="45"/>
        <v/>
      </c>
      <c r="H99" s="11" t="str">
        <f t="shared" si="45"/>
        <v/>
      </c>
      <c r="I99" s="9" t="str">
        <f t="shared" si="46"/>
        <v/>
      </c>
      <c r="J99" s="10" t="str">
        <f t="shared" si="46"/>
        <v/>
      </c>
      <c r="K99" s="10" t="str">
        <f t="shared" si="46"/>
        <v/>
      </c>
      <c r="L99" s="11" t="str">
        <f t="shared" si="46"/>
        <v/>
      </c>
      <c r="M99" s="9" t="str">
        <f t="shared" si="47"/>
        <v/>
      </c>
      <c r="N99" s="10" t="str">
        <f t="shared" si="47"/>
        <v/>
      </c>
      <c r="O99" s="10" t="str">
        <f t="shared" si="47"/>
        <v/>
      </c>
      <c r="P99" s="11" t="str">
        <f t="shared" si="47"/>
        <v/>
      </c>
      <c r="Q99" s="9" t="str">
        <f t="shared" si="48"/>
        <v/>
      </c>
      <c r="R99" s="10" t="str">
        <f t="shared" si="48"/>
        <v/>
      </c>
      <c r="S99" s="10" t="str">
        <f t="shared" si="48"/>
        <v/>
      </c>
      <c r="T99" s="11" t="str">
        <f t="shared" si="48"/>
        <v/>
      </c>
      <c r="U99" s="9" t="str">
        <f t="shared" si="45"/>
        <v/>
      </c>
      <c r="V99" s="10" t="str">
        <f t="shared" si="45"/>
        <v/>
      </c>
      <c r="W99" s="10" t="str">
        <f t="shared" si="45"/>
        <v/>
      </c>
      <c r="X99" s="11" t="str">
        <f t="shared" si="45"/>
        <v/>
      </c>
      <c r="Y99" s="9" t="str">
        <f t="shared" si="45"/>
        <v/>
      </c>
      <c r="Z99" s="10" t="str">
        <f t="shared" si="45"/>
        <v/>
      </c>
      <c r="AA99" s="10" t="str">
        <f t="shared" si="45"/>
        <v/>
      </c>
      <c r="AB99" s="11" t="str">
        <f t="shared" si="45"/>
        <v/>
      </c>
      <c r="AC99" s="9" t="str">
        <f t="shared" si="45"/>
        <v/>
      </c>
      <c r="AD99" s="10" t="str">
        <f t="shared" si="45"/>
        <v/>
      </c>
      <c r="AE99" s="10" t="str">
        <f t="shared" si="45"/>
        <v/>
      </c>
      <c r="AF99" s="11" t="str">
        <f t="shared" si="45"/>
        <v/>
      </c>
      <c r="AG99" s="9" t="str">
        <f t="shared" si="49"/>
        <v/>
      </c>
      <c r="AH99" s="10" t="str">
        <f t="shared" si="49"/>
        <v/>
      </c>
      <c r="AI99" s="10" t="str">
        <f t="shared" si="49"/>
        <v/>
      </c>
      <c r="AJ99" s="11" t="str">
        <f t="shared" si="49"/>
        <v/>
      </c>
      <c r="AK99" s="9" t="str">
        <f t="shared" si="49"/>
        <v/>
      </c>
      <c r="AL99" s="10" t="str">
        <f t="shared" si="49"/>
        <v/>
      </c>
      <c r="AM99" s="10" t="str">
        <f t="shared" si="49"/>
        <v/>
      </c>
      <c r="AN99" s="11" t="str">
        <f t="shared" si="49"/>
        <v/>
      </c>
      <c r="AO99" s="9" t="str">
        <f t="shared" si="49"/>
        <v/>
      </c>
      <c r="AP99" s="10" t="str">
        <f t="shared" si="49"/>
        <v/>
      </c>
      <c r="AQ99" s="10" t="str">
        <f t="shared" si="49"/>
        <v/>
      </c>
      <c r="AR99" s="11" t="str">
        <f t="shared" si="49"/>
        <v/>
      </c>
      <c r="AS99" s="9" t="str">
        <f t="shared" si="49"/>
        <v/>
      </c>
      <c r="AT99" s="10" t="str">
        <f t="shared" si="49"/>
        <v/>
      </c>
      <c r="AU99" s="10" t="str">
        <f t="shared" si="49"/>
        <v/>
      </c>
      <c r="AV99" s="11" t="str">
        <f t="shared" si="49"/>
        <v/>
      </c>
      <c r="AW99" s="9" t="str">
        <f t="shared" si="50"/>
        <v/>
      </c>
      <c r="AX99" s="10" t="str">
        <f t="shared" si="50"/>
        <v/>
      </c>
      <c r="AY99" s="10" t="str">
        <f t="shared" si="50"/>
        <v/>
      </c>
      <c r="AZ99" s="11" t="str">
        <f t="shared" si="50"/>
        <v/>
      </c>
      <c r="BA99" s="9" t="str">
        <f t="shared" si="50"/>
        <v/>
      </c>
      <c r="BB99" s="10" t="str">
        <f t="shared" si="50"/>
        <v/>
      </c>
      <c r="BC99" s="10" t="str">
        <f t="shared" si="50"/>
        <v/>
      </c>
      <c r="BD99" s="11" t="str">
        <f t="shared" si="50"/>
        <v/>
      </c>
      <c r="BE99" s="9" t="str">
        <f t="shared" si="50"/>
        <v/>
      </c>
      <c r="BF99" s="10" t="str">
        <f t="shared" si="50"/>
        <v/>
      </c>
      <c r="BG99" s="10" t="str">
        <f t="shared" si="50"/>
        <v/>
      </c>
      <c r="BH99" s="11" t="str">
        <f t="shared" si="50"/>
        <v/>
      </c>
      <c r="BI99" s="9" t="str">
        <f t="shared" si="50"/>
        <v/>
      </c>
      <c r="BJ99" s="10" t="str">
        <f t="shared" si="50"/>
        <v/>
      </c>
      <c r="BK99" s="10" t="str">
        <f t="shared" si="50"/>
        <v/>
      </c>
      <c r="BL99" s="11" t="str">
        <f t="shared" si="50"/>
        <v/>
      </c>
      <c r="BM99" s="9" t="str">
        <f t="shared" si="51"/>
        <v/>
      </c>
      <c r="BN99" s="10" t="str">
        <f t="shared" si="51"/>
        <v/>
      </c>
      <c r="BO99" s="10" t="str">
        <f t="shared" si="51"/>
        <v/>
      </c>
      <c r="BP99" s="11" t="str">
        <f t="shared" si="51"/>
        <v/>
      </c>
      <c r="BQ99" s="9" t="str">
        <f t="shared" si="51"/>
        <v/>
      </c>
      <c r="BR99" s="10" t="str">
        <f t="shared" si="51"/>
        <v/>
      </c>
      <c r="BS99" s="10" t="str">
        <f t="shared" si="51"/>
        <v/>
      </c>
      <c r="BT99" s="11" t="str">
        <f t="shared" si="51"/>
        <v/>
      </c>
      <c r="BU99" s="9" t="str">
        <f t="shared" si="51"/>
        <v/>
      </c>
      <c r="BV99" s="10" t="str">
        <f t="shared" si="51"/>
        <v/>
      </c>
      <c r="BW99" s="10" t="str">
        <f t="shared" si="51"/>
        <v/>
      </c>
      <c r="BX99" s="11" t="str">
        <f t="shared" si="51"/>
        <v/>
      </c>
      <c r="BZ99" s="25"/>
      <c r="CA99" s="26"/>
      <c r="CB99" s="4" t="str">
        <f>IF(D99="","",VLOOKUP(C95&amp;CB$4,希望シフト!$B$4:$AM$35,$CE99,0))</f>
        <v/>
      </c>
      <c r="CC99" s="5" t="str">
        <f>IF(D99="","",VLOOKUP(C95&amp;CC$4,希望シフト!$B$4:$AM$35,$CE99,0))</f>
        <v/>
      </c>
      <c r="CE99" s="6" t="e">
        <f>MATCH(D99,希望シフト!$B$3:$AM$3,0)</f>
        <v>#N/A</v>
      </c>
    </row>
    <row r="100" spans="2:83">
      <c r="B100" s="1" t="str">
        <f>$C95&amp;"-"&amp;C100</f>
        <v>45813-4</v>
      </c>
      <c r="C100" s="3">
        <v>4</v>
      </c>
      <c r="D100" s="2" t="str">
        <f>HLOOKUP(C100,集計シート!$B$2:$V$35,B96,0)</f>
        <v/>
      </c>
      <c r="E100" s="9" t="str">
        <f t="shared" si="45"/>
        <v/>
      </c>
      <c r="F100" s="10" t="str">
        <f t="shared" si="45"/>
        <v/>
      </c>
      <c r="G100" s="10" t="str">
        <f t="shared" si="45"/>
        <v/>
      </c>
      <c r="H100" s="11" t="str">
        <f t="shared" si="45"/>
        <v/>
      </c>
      <c r="I100" s="9" t="str">
        <f t="shared" si="46"/>
        <v/>
      </c>
      <c r="J100" s="10" t="str">
        <f t="shared" si="46"/>
        <v/>
      </c>
      <c r="K100" s="10" t="str">
        <f t="shared" si="46"/>
        <v/>
      </c>
      <c r="L100" s="11" t="str">
        <f t="shared" si="46"/>
        <v/>
      </c>
      <c r="M100" s="9" t="str">
        <f t="shared" si="47"/>
        <v/>
      </c>
      <c r="N100" s="10" t="str">
        <f t="shared" si="47"/>
        <v/>
      </c>
      <c r="O100" s="10" t="str">
        <f t="shared" si="47"/>
        <v/>
      </c>
      <c r="P100" s="11" t="str">
        <f t="shared" si="47"/>
        <v/>
      </c>
      <c r="Q100" s="9" t="str">
        <f t="shared" si="48"/>
        <v/>
      </c>
      <c r="R100" s="10" t="str">
        <f t="shared" si="48"/>
        <v/>
      </c>
      <c r="S100" s="10" t="str">
        <f t="shared" si="48"/>
        <v/>
      </c>
      <c r="T100" s="11" t="str">
        <f t="shared" si="48"/>
        <v/>
      </c>
      <c r="U100" s="9" t="str">
        <f t="shared" si="45"/>
        <v/>
      </c>
      <c r="V100" s="10" t="str">
        <f t="shared" si="45"/>
        <v/>
      </c>
      <c r="W100" s="10" t="str">
        <f t="shared" si="45"/>
        <v/>
      </c>
      <c r="X100" s="11" t="str">
        <f t="shared" si="45"/>
        <v/>
      </c>
      <c r="Y100" s="9" t="str">
        <f t="shared" si="45"/>
        <v/>
      </c>
      <c r="Z100" s="10" t="str">
        <f t="shared" si="45"/>
        <v/>
      </c>
      <c r="AA100" s="10" t="str">
        <f t="shared" si="45"/>
        <v/>
      </c>
      <c r="AB100" s="11" t="str">
        <f t="shared" si="45"/>
        <v/>
      </c>
      <c r="AC100" s="9" t="str">
        <f t="shared" si="45"/>
        <v/>
      </c>
      <c r="AD100" s="10" t="str">
        <f t="shared" si="45"/>
        <v/>
      </c>
      <c r="AE100" s="10" t="str">
        <f t="shared" si="45"/>
        <v/>
      </c>
      <c r="AF100" s="11" t="str">
        <f t="shared" si="45"/>
        <v/>
      </c>
      <c r="AG100" s="9" t="str">
        <f t="shared" si="49"/>
        <v/>
      </c>
      <c r="AH100" s="10" t="str">
        <f t="shared" si="49"/>
        <v/>
      </c>
      <c r="AI100" s="10" t="str">
        <f t="shared" si="49"/>
        <v/>
      </c>
      <c r="AJ100" s="11" t="str">
        <f t="shared" si="49"/>
        <v/>
      </c>
      <c r="AK100" s="9" t="str">
        <f t="shared" si="49"/>
        <v/>
      </c>
      <c r="AL100" s="10" t="str">
        <f t="shared" si="49"/>
        <v/>
      </c>
      <c r="AM100" s="10" t="str">
        <f t="shared" si="49"/>
        <v/>
      </c>
      <c r="AN100" s="11" t="str">
        <f t="shared" si="49"/>
        <v/>
      </c>
      <c r="AO100" s="9" t="str">
        <f t="shared" si="49"/>
        <v/>
      </c>
      <c r="AP100" s="10" t="str">
        <f t="shared" si="49"/>
        <v/>
      </c>
      <c r="AQ100" s="10" t="str">
        <f t="shared" si="49"/>
        <v/>
      </c>
      <c r="AR100" s="11" t="str">
        <f t="shared" si="49"/>
        <v/>
      </c>
      <c r="AS100" s="9" t="str">
        <f t="shared" si="49"/>
        <v/>
      </c>
      <c r="AT100" s="10" t="str">
        <f t="shared" si="49"/>
        <v/>
      </c>
      <c r="AU100" s="10" t="str">
        <f t="shared" si="49"/>
        <v/>
      </c>
      <c r="AV100" s="11" t="str">
        <f t="shared" si="49"/>
        <v/>
      </c>
      <c r="AW100" s="9" t="str">
        <f t="shared" si="50"/>
        <v/>
      </c>
      <c r="AX100" s="10" t="str">
        <f t="shared" si="50"/>
        <v/>
      </c>
      <c r="AY100" s="10" t="str">
        <f t="shared" si="50"/>
        <v/>
      </c>
      <c r="AZ100" s="11" t="str">
        <f t="shared" si="50"/>
        <v/>
      </c>
      <c r="BA100" s="9" t="str">
        <f t="shared" si="50"/>
        <v/>
      </c>
      <c r="BB100" s="10" t="str">
        <f t="shared" si="50"/>
        <v/>
      </c>
      <c r="BC100" s="10" t="str">
        <f t="shared" si="50"/>
        <v/>
      </c>
      <c r="BD100" s="11" t="str">
        <f t="shared" si="50"/>
        <v/>
      </c>
      <c r="BE100" s="9" t="str">
        <f t="shared" si="50"/>
        <v/>
      </c>
      <c r="BF100" s="10" t="str">
        <f t="shared" si="50"/>
        <v/>
      </c>
      <c r="BG100" s="10" t="str">
        <f t="shared" si="50"/>
        <v/>
      </c>
      <c r="BH100" s="11" t="str">
        <f t="shared" si="50"/>
        <v/>
      </c>
      <c r="BI100" s="9" t="str">
        <f t="shared" si="50"/>
        <v/>
      </c>
      <c r="BJ100" s="10" t="str">
        <f t="shared" si="50"/>
        <v/>
      </c>
      <c r="BK100" s="10" t="str">
        <f t="shared" si="50"/>
        <v/>
      </c>
      <c r="BL100" s="11" t="str">
        <f t="shared" si="50"/>
        <v/>
      </c>
      <c r="BM100" s="9" t="str">
        <f t="shared" si="51"/>
        <v/>
      </c>
      <c r="BN100" s="10" t="str">
        <f t="shared" si="51"/>
        <v/>
      </c>
      <c r="BO100" s="10" t="str">
        <f t="shared" si="51"/>
        <v/>
      </c>
      <c r="BP100" s="11" t="str">
        <f t="shared" si="51"/>
        <v/>
      </c>
      <c r="BQ100" s="9" t="str">
        <f t="shared" si="51"/>
        <v/>
      </c>
      <c r="BR100" s="10" t="str">
        <f t="shared" si="51"/>
        <v/>
      </c>
      <c r="BS100" s="10" t="str">
        <f t="shared" si="51"/>
        <v/>
      </c>
      <c r="BT100" s="11" t="str">
        <f t="shared" si="51"/>
        <v/>
      </c>
      <c r="BU100" s="9" t="str">
        <f t="shared" si="51"/>
        <v/>
      </c>
      <c r="BV100" s="10" t="str">
        <f t="shared" si="51"/>
        <v/>
      </c>
      <c r="BW100" s="10" t="str">
        <f t="shared" si="51"/>
        <v/>
      </c>
      <c r="BX100" s="11" t="str">
        <f t="shared" si="51"/>
        <v/>
      </c>
      <c r="BZ100" s="25"/>
      <c r="CA100" s="26"/>
      <c r="CB100" s="4" t="str">
        <f>IF(D100="","",VLOOKUP(C95&amp;CB$4,希望シフト!$B$4:$AM$35,$CE100,0))</f>
        <v/>
      </c>
      <c r="CC100" s="5" t="str">
        <f>IF(D100="","",VLOOKUP(C95&amp;CC$4,希望シフト!$B$4:$AM$35,$CE100,0))</f>
        <v/>
      </c>
      <c r="CE100" s="6" t="e">
        <f>MATCH(D100,希望シフト!$B$3:$AM$3,0)</f>
        <v>#N/A</v>
      </c>
    </row>
    <row r="101" spans="2:83">
      <c r="B101" s="1" t="str">
        <f>$C95&amp;"-"&amp;C101</f>
        <v>45813-5</v>
      </c>
      <c r="C101" s="3">
        <v>5</v>
      </c>
      <c r="D101" s="2" t="str">
        <f>HLOOKUP(C101,集計シート!$B$2:$V$35,B96,0)</f>
        <v/>
      </c>
      <c r="E101" s="9" t="str">
        <f t="shared" si="45"/>
        <v/>
      </c>
      <c r="F101" s="10" t="str">
        <f t="shared" si="45"/>
        <v/>
      </c>
      <c r="G101" s="10" t="str">
        <f t="shared" si="45"/>
        <v/>
      </c>
      <c r="H101" s="11" t="str">
        <f t="shared" si="45"/>
        <v/>
      </c>
      <c r="I101" s="9" t="str">
        <f t="shared" si="46"/>
        <v/>
      </c>
      <c r="J101" s="10" t="str">
        <f t="shared" si="46"/>
        <v/>
      </c>
      <c r="K101" s="10" t="str">
        <f t="shared" si="46"/>
        <v/>
      </c>
      <c r="L101" s="11" t="str">
        <f t="shared" si="46"/>
        <v/>
      </c>
      <c r="M101" s="9" t="str">
        <f t="shared" si="47"/>
        <v/>
      </c>
      <c r="N101" s="10" t="str">
        <f t="shared" si="47"/>
        <v/>
      </c>
      <c r="O101" s="10" t="str">
        <f t="shared" si="47"/>
        <v/>
      </c>
      <c r="P101" s="11" t="str">
        <f t="shared" si="47"/>
        <v/>
      </c>
      <c r="Q101" s="9" t="str">
        <f t="shared" si="48"/>
        <v/>
      </c>
      <c r="R101" s="10" t="str">
        <f t="shared" si="48"/>
        <v/>
      </c>
      <c r="S101" s="10" t="str">
        <f t="shared" si="48"/>
        <v/>
      </c>
      <c r="T101" s="11" t="str">
        <f t="shared" si="48"/>
        <v/>
      </c>
      <c r="U101" s="9" t="str">
        <f t="shared" si="45"/>
        <v/>
      </c>
      <c r="V101" s="10" t="str">
        <f t="shared" si="45"/>
        <v/>
      </c>
      <c r="W101" s="10" t="str">
        <f t="shared" si="45"/>
        <v/>
      </c>
      <c r="X101" s="11" t="str">
        <f t="shared" si="45"/>
        <v/>
      </c>
      <c r="Y101" s="9" t="str">
        <f t="shared" si="45"/>
        <v/>
      </c>
      <c r="Z101" s="10" t="str">
        <f t="shared" si="45"/>
        <v/>
      </c>
      <c r="AA101" s="10" t="str">
        <f t="shared" si="45"/>
        <v/>
      </c>
      <c r="AB101" s="11" t="str">
        <f t="shared" si="45"/>
        <v/>
      </c>
      <c r="AC101" s="9" t="str">
        <f t="shared" si="45"/>
        <v/>
      </c>
      <c r="AD101" s="10" t="str">
        <f t="shared" si="45"/>
        <v/>
      </c>
      <c r="AE101" s="10" t="str">
        <f t="shared" si="45"/>
        <v/>
      </c>
      <c r="AF101" s="11" t="str">
        <f t="shared" si="45"/>
        <v/>
      </c>
      <c r="AG101" s="9" t="str">
        <f t="shared" si="49"/>
        <v/>
      </c>
      <c r="AH101" s="10" t="str">
        <f t="shared" si="49"/>
        <v/>
      </c>
      <c r="AI101" s="10" t="str">
        <f t="shared" si="49"/>
        <v/>
      </c>
      <c r="AJ101" s="11" t="str">
        <f t="shared" si="49"/>
        <v/>
      </c>
      <c r="AK101" s="9" t="str">
        <f t="shared" si="49"/>
        <v/>
      </c>
      <c r="AL101" s="10" t="str">
        <f t="shared" si="49"/>
        <v/>
      </c>
      <c r="AM101" s="10" t="str">
        <f t="shared" si="49"/>
        <v/>
      </c>
      <c r="AN101" s="11" t="str">
        <f t="shared" si="49"/>
        <v/>
      </c>
      <c r="AO101" s="9" t="str">
        <f t="shared" si="49"/>
        <v/>
      </c>
      <c r="AP101" s="10" t="str">
        <f t="shared" si="49"/>
        <v/>
      </c>
      <c r="AQ101" s="10" t="str">
        <f t="shared" si="49"/>
        <v/>
      </c>
      <c r="AR101" s="11" t="str">
        <f t="shared" si="49"/>
        <v/>
      </c>
      <c r="AS101" s="9" t="str">
        <f t="shared" si="49"/>
        <v/>
      </c>
      <c r="AT101" s="10" t="str">
        <f t="shared" si="49"/>
        <v/>
      </c>
      <c r="AU101" s="10" t="str">
        <f t="shared" si="49"/>
        <v/>
      </c>
      <c r="AV101" s="11" t="str">
        <f t="shared" si="49"/>
        <v/>
      </c>
      <c r="AW101" s="9" t="str">
        <f t="shared" si="50"/>
        <v/>
      </c>
      <c r="AX101" s="10" t="str">
        <f t="shared" si="50"/>
        <v/>
      </c>
      <c r="AY101" s="10" t="str">
        <f t="shared" si="50"/>
        <v/>
      </c>
      <c r="AZ101" s="11" t="str">
        <f t="shared" si="50"/>
        <v/>
      </c>
      <c r="BA101" s="9" t="str">
        <f t="shared" si="50"/>
        <v/>
      </c>
      <c r="BB101" s="10" t="str">
        <f t="shared" si="50"/>
        <v/>
      </c>
      <c r="BC101" s="10" t="str">
        <f t="shared" si="50"/>
        <v/>
      </c>
      <c r="BD101" s="11" t="str">
        <f t="shared" si="50"/>
        <v/>
      </c>
      <c r="BE101" s="9" t="str">
        <f t="shared" si="50"/>
        <v/>
      </c>
      <c r="BF101" s="10" t="str">
        <f t="shared" si="50"/>
        <v/>
      </c>
      <c r="BG101" s="10" t="str">
        <f t="shared" si="50"/>
        <v/>
      </c>
      <c r="BH101" s="11" t="str">
        <f t="shared" si="50"/>
        <v/>
      </c>
      <c r="BI101" s="9" t="str">
        <f t="shared" si="50"/>
        <v/>
      </c>
      <c r="BJ101" s="10" t="str">
        <f t="shared" si="50"/>
        <v/>
      </c>
      <c r="BK101" s="10" t="str">
        <f t="shared" si="50"/>
        <v/>
      </c>
      <c r="BL101" s="11" t="str">
        <f t="shared" si="50"/>
        <v/>
      </c>
      <c r="BM101" s="9" t="str">
        <f t="shared" si="51"/>
        <v/>
      </c>
      <c r="BN101" s="10" t="str">
        <f t="shared" si="51"/>
        <v/>
      </c>
      <c r="BO101" s="10" t="str">
        <f t="shared" si="51"/>
        <v/>
      </c>
      <c r="BP101" s="11" t="str">
        <f t="shared" si="51"/>
        <v/>
      </c>
      <c r="BQ101" s="9" t="str">
        <f t="shared" si="51"/>
        <v/>
      </c>
      <c r="BR101" s="10" t="str">
        <f t="shared" si="51"/>
        <v/>
      </c>
      <c r="BS101" s="10" t="str">
        <f t="shared" si="51"/>
        <v/>
      </c>
      <c r="BT101" s="11" t="str">
        <f t="shared" si="51"/>
        <v/>
      </c>
      <c r="BU101" s="9" t="str">
        <f t="shared" si="51"/>
        <v/>
      </c>
      <c r="BV101" s="10" t="str">
        <f t="shared" si="51"/>
        <v/>
      </c>
      <c r="BW101" s="10" t="str">
        <f t="shared" si="51"/>
        <v/>
      </c>
      <c r="BX101" s="11" t="str">
        <f t="shared" si="51"/>
        <v/>
      </c>
      <c r="BZ101" s="25"/>
      <c r="CA101" s="26"/>
      <c r="CB101" s="4" t="str">
        <f>IF(D101="","",VLOOKUP(C95&amp;CB$4,希望シフト!$B$4:$AM$35,$CE101,0))</f>
        <v/>
      </c>
      <c r="CC101" s="5" t="str">
        <f>IF(D101="","",VLOOKUP(C95&amp;CC$4,希望シフト!$B$4:$AM$35,$CE101,0))</f>
        <v/>
      </c>
      <c r="CE101" s="6" t="e">
        <f>MATCH(D101,希望シフト!$B$3:$AM$3,0)</f>
        <v>#N/A</v>
      </c>
    </row>
    <row r="102" spans="2:83">
      <c r="B102" s="1" t="str">
        <f>$C95&amp;"-"&amp;C102</f>
        <v>45813-6</v>
      </c>
      <c r="C102" s="3">
        <v>6</v>
      </c>
      <c r="D102" s="2" t="str">
        <f>HLOOKUP(C102,集計シート!$B$2:$V$35,B96,0)</f>
        <v/>
      </c>
      <c r="E102" s="9" t="str">
        <f t="shared" si="45"/>
        <v/>
      </c>
      <c r="F102" s="10" t="str">
        <f t="shared" si="45"/>
        <v/>
      </c>
      <c r="G102" s="10" t="str">
        <f t="shared" si="45"/>
        <v/>
      </c>
      <c r="H102" s="11" t="str">
        <f t="shared" si="45"/>
        <v/>
      </c>
      <c r="I102" s="9" t="str">
        <f t="shared" si="46"/>
        <v/>
      </c>
      <c r="J102" s="10" t="str">
        <f t="shared" si="46"/>
        <v/>
      </c>
      <c r="K102" s="10" t="str">
        <f t="shared" si="46"/>
        <v/>
      </c>
      <c r="L102" s="11" t="str">
        <f t="shared" si="46"/>
        <v/>
      </c>
      <c r="M102" s="9" t="str">
        <f t="shared" si="47"/>
        <v/>
      </c>
      <c r="N102" s="10" t="str">
        <f t="shared" si="47"/>
        <v/>
      </c>
      <c r="O102" s="10" t="str">
        <f t="shared" si="47"/>
        <v/>
      </c>
      <c r="P102" s="11" t="str">
        <f t="shared" si="47"/>
        <v/>
      </c>
      <c r="Q102" s="9" t="str">
        <f t="shared" si="48"/>
        <v/>
      </c>
      <c r="R102" s="10" t="str">
        <f t="shared" si="48"/>
        <v/>
      </c>
      <c r="S102" s="10" t="str">
        <f t="shared" si="48"/>
        <v/>
      </c>
      <c r="T102" s="11" t="str">
        <f t="shared" si="48"/>
        <v/>
      </c>
      <c r="U102" s="9" t="str">
        <f t="shared" si="45"/>
        <v/>
      </c>
      <c r="V102" s="10" t="str">
        <f t="shared" si="45"/>
        <v/>
      </c>
      <c r="W102" s="10" t="str">
        <f t="shared" si="45"/>
        <v/>
      </c>
      <c r="X102" s="11" t="str">
        <f t="shared" si="45"/>
        <v/>
      </c>
      <c r="Y102" s="9" t="str">
        <f t="shared" si="45"/>
        <v/>
      </c>
      <c r="Z102" s="10" t="str">
        <f t="shared" si="45"/>
        <v/>
      </c>
      <c r="AA102" s="10" t="str">
        <f t="shared" si="45"/>
        <v/>
      </c>
      <c r="AB102" s="11" t="str">
        <f t="shared" si="45"/>
        <v/>
      </c>
      <c r="AC102" s="9" t="str">
        <f t="shared" si="45"/>
        <v/>
      </c>
      <c r="AD102" s="10" t="str">
        <f t="shared" si="45"/>
        <v/>
      </c>
      <c r="AE102" s="10" t="str">
        <f t="shared" si="45"/>
        <v/>
      </c>
      <c r="AF102" s="11" t="str">
        <f t="shared" si="45"/>
        <v/>
      </c>
      <c r="AG102" s="9" t="str">
        <f t="shared" si="49"/>
        <v/>
      </c>
      <c r="AH102" s="10" t="str">
        <f t="shared" si="49"/>
        <v/>
      </c>
      <c r="AI102" s="10" t="str">
        <f t="shared" si="49"/>
        <v/>
      </c>
      <c r="AJ102" s="11" t="str">
        <f t="shared" si="49"/>
        <v/>
      </c>
      <c r="AK102" s="9" t="str">
        <f t="shared" si="49"/>
        <v/>
      </c>
      <c r="AL102" s="10" t="str">
        <f t="shared" si="49"/>
        <v/>
      </c>
      <c r="AM102" s="10" t="str">
        <f t="shared" si="49"/>
        <v/>
      </c>
      <c r="AN102" s="11" t="str">
        <f t="shared" si="49"/>
        <v/>
      </c>
      <c r="AO102" s="9" t="str">
        <f t="shared" si="49"/>
        <v/>
      </c>
      <c r="AP102" s="10" t="str">
        <f t="shared" si="49"/>
        <v/>
      </c>
      <c r="AQ102" s="10" t="str">
        <f t="shared" si="49"/>
        <v/>
      </c>
      <c r="AR102" s="11" t="str">
        <f t="shared" si="49"/>
        <v/>
      </c>
      <c r="AS102" s="9" t="str">
        <f t="shared" si="49"/>
        <v/>
      </c>
      <c r="AT102" s="10" t="str">
        <f t="shared" si="49"/>
        <v/>
      </c>
      <c r="AU102" s="10" t="str">
        <f t="shared" si="49"/>
        <v/>
      </c>
      <c r="AV102" s="11" t="str">
        <f t="shared" si="49"/>
        <v/>
      </c>
      <c r="AW102" s="9" t="str">
        <f t="shared" si="50"/>
        <v/>
      </c>
      <c r="AX102" s="10" t="str">
        <f t="shared" si="50"/>
        <v/>
      </c>
      <c r="AY102" s="10" t="str">
        <f t="shared" si="50"/>
        <v/>
      </c>
      <c r="AZ102" s="11" t="str">
        <f t="shared" si="50"/>
        <v/>
      </c>
      <c r="BA102" s="9" t="str">
        <f t="shared" si="50"/>
        <v/>
      </c>
      <c r="BB102" s="10" t="str">
        <f t="shared" si="50"/>
        <v/>
      </c>
      <c r="BC102" s="10" t="str">
        <f t="shared" si="50"/>
        <v/>
      </c>
      <c r="BD102" s="11" t="str">
        <f t="shared" si="50"/>
        <v/>
      </c>
      <c r="BE102" s="9" t="str">
        <f t="shared" si="50"/>
        <v/>
      </c>
      <c r="BF102" s="10" t="str">
        <f t="shared" si="50"/>
        <v/>
      </c>
      <c r="BG102" s="10" t="str">
        <f t="shared" si="50"/>
        <v/>
      </c>
      <c r="BH102" s="11" t="str">
        <f t="shared" si="50"/>
        <v/>
      </c>
      <c r="BI102" s="9" t="str">
        <f t="shared" si="50"/>
        <v/>
      </c>
      <c r="BJ102" s="10" t="str">
        <f t="shared" si="50"/>
        <v/>
      </c>
      <c r="BK102" s="10" t="str">
        <f t="shared" si="50"/>
        <v/>
      </c>
      <c r="BL102" s="11" t="str">
        <f t="shared" si="50"/>
        <v/>
      </c>
      <c r="BM102" s="9" t="str">
        <f t="shared" si="51"/>
        <v/>
      </c>
      <c r="BN102" s="10" t="str">
        <f t="shared" si="51"/>
        <v/>
      </c>
      <c r="BO102" s="10" t="str">
        <f t="shared" si="51"/>
        <v/>
      </c>
      <c r="BP102" s="11" t="str">
        <f t="shared" si="51"/>
        <v/>
      </c>
      <c r="BQ102" s="9" t="str">
        <f t="shared" si="51"/>
        <v/>
      </c>
      <c r="BR102" s="10" t="str">
        <f t="shared" si="51"/>
        <v/>
      </c>
      <c r="BS102" s="10" t="str">
        <f t="shared" si="51"/>
        <v/>
      </c>
      <c r="BT102" s="11" t="str">
        <f t="shared" si="51"/>
        <v/>
      </c>
      <c r="BU102" s="9" t="str">
        <f t="shared" si="51"/>
        <v/>
      </c>
      <c r="BV102" s="10" t="str">
        <f t="shared" si="51"/>
        <v/>
      </c>
      <c r="BW102" s="10" t="str">
        <f t="shared" si="51"/>
        <v/>
      </c>
      <c r="BX102" s="11" t="str">
        <f t="shared" si="51"/>
        <v/>
      </c>
      <c r="BZ102" s="25"/>
      <c r="CA102" s="26"/>
      <c r="CB102" s="4" t="str">
        <f>IF(D102="","",VLOOKUP(C95&amp;CB$4,希望シフト!$B$4:$AM$35,$CE102,0))</f>
        <v/>
      </c>
      <c r="CC102" s="5" t="str">
        <f>IF(D102="","",VLOOKUP(C95&amp;CC$4,希望シフト!$B$4:$AM$35,$CE102,0))</f>
        <v/>
      </c>
      <c r="CE102" s="6" t="e">
        <f>MATCH(D102,希望シフト!$B$3:$AM$3,0)</f>
        <v>#N/A</v>
      </c>
    </row>
    <row r="103" spans="2:83">
      <c r="B103" s="1" t="str">
        <f>$C95&amp;"-"&amp;C103</f>
        <v>45813-7</v>
      </c>
      <c r="C103" s="3">
        <v>7</v>
      </c>
      <c r="D103" s="2" t="str">
        <f>HLOOKUP(C103,集計シート!$B$2:$V$35,B96,0)</f>
        <v/>
      </c>
      <c r="E103" s="9" t="str">
        <f t="shared" si="45"/>
        <v/>
      </c>
      <c r="F103" s="10" t="str">
        <f t="shared" si="45"/>
        <v/>
      </c>
      <c r="G103" s="10" t="str">
        <f t="shared" si="45"/>
        <v/>
      </c>
      <c r="H103" s="11" t="str">
        <f t="shared" si="45"/>
        <v/>
      </c>
      <c r="I103" s="9" t="str">
        <f t="shared" si="46"/>
        <v/>
      </c>
      <c r="J103" s="10" t="str">
        <f t="shared" si="46"/>
        <v/>
      </c>
      <c r="K103" s="10" t="str">
        <f t="shared" si="46"/>
        <v/>
      </c>
      <c r="L103" s="11" t="str">
        <f t="shared" si="46"/>
        <v/>
      </c>
      <c r="M103" s="9" t="str">
        <f t="shared" si="47"/>
        <v/>
      </c>
      <c r="N103" s="10" t="str">
        <f t="shared" si="47"/>
        <v/>
      </c>
      <c r="O103" s="10" t="str">
        <f t="shared" si="47"/>
        <v/>
      </c>
      <c r="P103" s="11" t="str">
        <f t="shared" si="47"/>
        <v/>
      </c>
      <c r="Q103" s="9" t="str">
        <f t="shared" si="48"/>
        <v/>
      </c>
      <c r="R103" s="10" t="str">
        <f t="shared" si="48"/>
        <v/>
      </c>
      <c r="S103" s="10" t="str">
        <f t="shared" si="48"/>
        <v/>
      </c>
      <c r="T103" s="11" t="str">
        <f t="shared" si="48"/>
        <v/>
      </c>
      <c r="U103" s="9" t="str">
        <f t="shared" si="45"/>
        <v/>
      </c>
      <c r="V103" s="10" t="str">
        <f t="shared" si="45"/>
        <v/>
      </c>
      <c r="W103" s="10" t="str">
        <f t="shared" si="45"/>
        <v/>
      </c>
      <c r="X103" s="11" t="str">
        <f t="shared" si="45"/>
        <v/>
      </c>
      <c r="Y103" s="9" t="str">
        <f t="shared" si="45"/>
        <v/>
      </c>
      <c r="Z103" s="10" t="str">
        <f t="shared" si="45"/>
        <v/>
      </c>
      <c r="AA103" s="10" t="str">
        <f t="shared" si="45"/>
        <v/>
      </c>
      <c r="AB103" s="11" t="str">
        <f t="shared" si="45"/>
        <v/>
      </c>
      <c r="AC103" s="9" t="str">
        <f t="shared" si="45"/>
        <v/>
      </c>
      <c r="AD103" s="10" t="str">
        <f t="shared" si="45"/>
        <v/>
      </c>
      <c r="AE103" s="10" t="str">
        <f t="shared" si="45"/>
        <v/>
      </c>
      <c r="AF103" s="11" t="str">
        <f t="shared" si="45"/>
        <v/>
      </c>
      <c r="AG103" s="9" t="str">
        <f t="shared" si="49"/>
        <v/>
      </c>
      <c r="AH103" s="10" t="str">
        <f t="shared" si="49"/>
        <v/>
      </c>
      <c r="AI103" s="10" t="str">
        <f t="shared" si="49"/>
        <v/>
      </c>
      <c r="AJ103" s="11" t="str">
        <f t="shared" si="49"/>
        <v/>
      </c>
      <c r="AK103" s="9" t="str">
        <f t="shared" si="49"/>
        <v/>
      </c>
      <c r="AL103" s="10" t="str">
        <f t="shared" si="49"/>
        <v/>
      </c>
      <c r="AM103" s="10" t="str">
        <f t="shared" si="49"/>
        <v/>
      </c>
      <c r="AN103" s="11" t="str">
        <f t="shared" si="49"/>
        <v/>
      </c>
      <c r="AO103" s="9" t="str">
        <f t="shared" si="49"/>
        <v/>
      </c>
      <c r="AP103" s="10" t="str">
        <f t="shared" si="49"/>
        <v/>
      </c>
      <c r="AQ103" s="10" t="str">
        <f t="shared" si="49"/>
        <v/>
      </c>
      <c r="AR103" s="11" t="str">
        <f t="shared" si="49"/>
        <v/>
      </c>
      <c r="AS103" s="9" t="str">
        <f t="shared" si="49"/>
        <v/>
      </c>
      <c r="AT103" s="10" t="str">
        <f t="shared" si="49"/>
        <v/>
      </c>
      <c r="AU103" s="10" t="str">
        <f t="shared" si="49"/>
        <v/>
      </c>
      <c r="AV103" s="11" t="str">
        <f t="shared" si="49"/>
        <v/>
      </c>
      <c r="AW103" s="9" t="str">
        <f t="shared" si="50"/>
        <v/>
      </c>
      <c r="AX103" s="10" t="str">
        <f t="shared" si="50"/>
        <v/>
      </c>
      <c r="AY103" s="10" t="str">
        <f t="shared" si="50"/>
        <v/>
      </c>
      <c r="AZ103" s="11" t="str">
        <f t="shared" si="50"/>
        <v/>
      </c>
      <c r="BA103" s="9" t="str">
        <f t="shared" si="50"/>
        <v/>
      </c>
      <c r="BB103" s="10" t="str">
        <f t="shared" si="50"/>
        <v/>
      </c>
      <c r="BC103" s="10" t="str">
        <f t="shared" si="50"/>
        <v/>
      </c>
      <c r="BD103" s="11" t="str">
        <f t="shared" si="50"/>
        <v/>
      </c>
      <c r="BE103" s="9" t="str">
        <f t="shared" si="50"/>
        <v/>
      </c>
      <c r="BF103" s="10" t="str">
        <f t="shared" si="50"/>
        <v/>
      </c>
      <c r="BG103" s="10" t="str">
        <f t="shared" si="50"/>
        <v/>
      </c>
      <c r="BH103" s="11" t="str">
        <f t="shared" si="50"/>
        <v/>
      </c>
      <c r="BI103" s="9" t="str">
        <f t="shared" si="50"/>
        <v/>
      </c>
      <c r="BJ103" s="10" t="str">
        <f t="shared" si="50"/>
        <v/>
      </c>
      <c r="BK103" s="10" t="str">
        <f t="shared" si="50"/>
        <v/>
      </c>
      <c r="BL103" s="11" t="str">
        <f t="shared" si="50"/>
        <v/>
      </c>
      <c r="BM103" s="9" t="str">
        <f t="shared" si="51"/>
        <v/>
      </c>
      <c r="BN103" s="10" t="str">
        <f t="shared" si="51"/>
        <v/>
      </c>
      <c r="BO103" s="10" t="str">
        <f t="shared" si="51"/>
        <v/>
      </c>
      <c r="BP103" s="11" t="str">
        <f t="shared" si="51"/>
        <v/>
      </c>
      <c r="BQ103" s="9" t="str">
        <f t="shared" si="51"/>
        <v/>
      </c>
      <c r="BR103" s="10" t="str">
        <f t="shared" si="51"/>
        <v/>
      </c>
      <c r="BS103" s="10" t="str">
        <f t="shared" si="51"/>
        <v/>
      </c>
      <c r="BT103" s="11" t="str">
        <f t="shared" si="51"/>
        <v/>
      </c>
      <c r="BU103" s="9" t="str">
        <f t="shared" si="51"/>
        <v/>
      </c>
      <c r="BV103" s="10" t="str">
        <f t="shared" si="51"/>
        <v/>
      </c>
      <c r="BW103" s="10" t="str">
        <f t="shared" si="51"/>
        <v/>
      </c>
      <c r="BX103" s="11" t="str">
        <f t="shared" si="51"/>
        <v/>
      </c>
      <c r="BZ103" s="25"/>
      <c r="CA103" s="26"/>
      <c r="CB103" s="4" t="str">
        <f>IF(D103="","",VLOOKUP(C95&amp;CB$4,希望シフト!$B$4:$AM$35,$CE103,0))</f>
        <v/>
      </c>
      <c r="CC103" s="5" t="str">
        <f>IF(D103="","",VLOOKUP(C95&amp;CC$4,希望シフト!$B$4:$AM$35,$CE103,0))</f>
        <v/>
      </c>
      <c r="CE103" s="6" t="e">
        <f>MATCH(D103,希望シフト!$B$3:$AM$3,0)</f>
        <v>#N/A</v>
      </c>
    </row>
    <row r="104" spans="2:83">
      <c r="B104" s="1" t="str">
        <f>$C95&amp;"-"&amp;C104</f>
        <v>45813-8</v>
      </c>
      <c r="C104" s="3">
        <v>8</v>
      </c>
      <c r="D104" s="2" t="str">
        <f>HLOOKUP(C104,集計シート!$B$2:$V$35,B96,0)</f>
        <v/>
      </c>
      <c r="E104" s="9" t="str">
        <f t="shared" si="45"/>
        <v/>
      </c>
      <c r="F104" s="10" t="str">
        <f t="shared" si="45"/>
        <v/>
      </c>
      <c r="G104" s="10" t="str">
        <f t="shared" si="45"/>
        <v/>
      </c>
      <c r="H104" s="11" t="str">
        <f t="shared" si="45"/>
        <v/>
      </c>
      <c r="I104" s="9" t="str">
        <f t="shared" si="46"/>
        <v/>
      </c>
      <c r="J104" s="10" t="str">
        <f t="shared" si="46"/>
        <v/>
      </c>
      <c r="K104" s="10" t="str">
        <f t="shared" si="46"/>
        <v/>
      </c>
      <c r="L104" s="11" t="str">
        <f t="shared" si="46"/>
        <v/>
      </c>
      <c r="M104" s="9" t="str">
        <f t="shared" si="47"/>
        <v/>
      </c>
      <c r="N104" s="10" t="str">
        <f t="shared" si="47"/>
        <v/>
      </c>
      <c r="O104" s="10" t="str">
        <f t="shared" si="47"/>
        <v/>
      </c>
      <c r="P104" s="11" t="str">
        <f t="shared" si="47"/>
        <v/>
      </c>
      <c r="Q104" s="9" t="str">
        <f t="shared" si="48"/>
        <v/>
      </c>
      <c r="R104" s="10" t="str">
        <f t="shared" si="48"/>
        <v/>
      </c>
      <c r="S104" s="10" t="str">
        <f t="shared" si="48"/>
        <v/>
      </c>
      <c r="T104" s="11" t="str">
        <f t="shared" si="48"/>
        <v/>
      </c>
      <c r="U104" s="9" t="str">
        <f t="shared" si="45"/>
        <v/>
      </c>
      <c r="V104" s="10" t="str">
        <f t="shared" si="45"/>
        <v/>
      </c>
      <c r="W104" s="10" t="str">
        <f t="shared" si="45"/>
        <v/>
      </c>
      <c r="X104" s="11" t="str">
        <f t="shared" si="45"/>
        <v/>
      </c>
      <c r="Y104" s="9" t="str">
        <f t="shared" si="45"/>
        <v/>
      </c>
      <c r="Z104" s="10" t="str">
        <f t="shared" si="45"/>
        <v/>
      </c>
      <c r="AA104" s="10" t="str">
        <f t="shared" si="45"/>
        <v/>
      </c>
      <c r="AB104" s="11" t="str">
        <f t="shared" si="45"/>
        <v/>
      </c>
      <c r="AC104" s="9" t="str">
        <f t="shared" si="45"/>
        <v/>
      </c>
      <c r="AD104" s="10" t="str">
        <f t="shared" si="45"/>
        <v/>
      </c>
      <c r="AE104" s="10" t="str">
        <f t="shared" si="45"/>
        <v/>
      </c>
      <c r="AF104" s="11" t="str">
        <f t="shared" si="45"/>
        <v/>
      </c>
      <c r="AG104" s="9" t="str">
        <f t="shared" si="49"/>
        <v/>
      </c>
      <c r="AH104" s="10" t="str">
        <f t="shared" si="49"/>
        <v/>
      </c>
      <c r="AI104" s="10" t="str">
        <f t="shared" si="49"/>
        <v/>
      </c>
      <c r="AJ104" s="11" t="str">
        <f t="shared" si="49"/>
        <v/>
      </c>
      <c r="AK104" s="9" t="str">
        <f t="shared" si="49"/>
        <v/>
      </c>
      <c r="AL104" s="10" t="str">
        <f t="shared" si="49"/>
        <v/>
      </c>
      <c r="AM104" s="10" t="str">
        <f t="shared" si="49"/>
        <v/>
      </c>
      <c r="AN104" s="11" t="str">
        <f t="shared" si="49"/>
        <v/>
      </c>
      <c r="AO104" s="9" t="str">
        <f t="shared" si="49"/>
        <v/>
      </c>
      <c r="AP104" s="10" t="str">
        <f t="shared" si="49"/>
        <v/>
      </c>
      <c r="AQ104" s="10" t="str">
        <f t="shared" si="49"/>
        <v/>
      </c>
      <c r="AR104" s="11" t="str">
        <f t="shared" si="49"/>
        <v/>
      </c>
      <c r="AS104" s="9" t="str">
        <f t="shared" si="49"/>
        <v/>
      </c>
      <c r="AT104" s="10" t="str">
        <f t="shared" si="49"/>
        <v/>
      </c>
      <c r="AU104" s="10" t="str">
        <f t="shared" si="49"/>
        <v/>
      </c>
      <c r="AV104" s="11" t="str">
        <f t="shared" si="49"/>
        <v/>
      </c>
      <c r="AW104" s="9" t="str">
        <f t="shared" si="50"/>
        <v/>
      </c>
      <c r="AX104" s="10" t="str">
        <f t="shared" si="50"/>
        <v/>
      </c>
      <c r="AY104" s="10" t="str">
        <f t="shared" si="50"/>
        <v/>
      </c>
      <c r="AZ104" s="11" t="str">
        <f t="shared" si="50"/>
        <v/>
      </c>
      <c r="BA104" s="9" t="str">
        <f t="shared" si="50"/>
        <v/>
      </c>
      <c r="BB104" s="10" t="str">
        <f t="shared" si="50"/>
        <v/>
      </c>
      <c r="BC104" s="10" t="str">
        <f t="shared" si="50"/>
        <v/>
      </c>
      <c r="BD104" s="11" t="str">
        <f t="shared" si="50"/>
        <v/>
      </c>
      <c r="BE104" s="9" t="str">
        <f t="shared" si="50"/>
        <v/>
      </c>
      <c r="BF104" s="10" t="str">
        <f t="shared" si="50"/>
        <v/>
      </c>
      <c r="BG104" s="10" t="str">
        <f t="shared" si="50"/>
        <v/>
      </c>
      <c r="BH104" s="11" t="str">
        <f t="shared" si="50"/>
        <v/>
      </c>
      <c r="BI104" s="9" t="str">
        <f t="shared" si="50"/>
        <v/>
      </c>
      <c r="BJ104" s="10" t="str">
        <f t="shared" si="50"/>
        <v/>
      </c>
      <c r="BK104" s="10" t="str">
        <f t="shared" si="50"/>
        <v/>
      </c>
      <c r="BL104" s="11" t="str">
        <f t="shared" si="50"/>
        <v/>
      </c>
      <c r="BM104" s="9" t="str">
        <f t="shared" si="51"/>
        <v/>
      </c>
      <c r="BN104" s="10" t="str">
        <f t="shared" si="51"/>
        <v/>
      </c>
      <c r="BO104" s="10" t="str">
        <f t="shared" si="51"/>
        <v/>
      </c>
      <c r="BP104" s="11" t="str">
        <f t="shared" si="51"/>
        <v/>
      </c>
      <c r="BQ104" s="9" t="str">
        <f t="shared" si="51"/>
        <v/>
      </c>
      <c r="BR104" s="10" t="str">
        <f t="shared" si="51"/>
        <v/>
      </c>
      <c r="BS104" s="10" t="str">
        <f t="shared" si="51"/>
        <v/>
      </c>
      <c r="BT104" s="11" t="str">
        <f t="shared" si="51"/>
        <v/>
      </c>
      <c r="BU104" s="9" t="str">
        <f t="shared" si="51"/>
        <v/>
      </c>
      <c r="BV104" s="10" t="str">
        <f t="shared" si="51"/>
        <v/>
      </c>
      <c r="BW104" s="10" t="str">
        <f t="shared" si="51"/>
        <v/>
      </c>
      <c r="BX104" s="11" t="str">
        <f t="shared" si="51"/>
        <v/>
      </c>
      <c r="BZ104" s="25"/>
      <c r="CA104" s="26"/>
      <c r="CB104" s="4" t="str">
        <f>IF(D104="","",VLOOKUP(C95&amp;CB$4,希望シフト!$B$4:$AM$35,$CE104,0))</f>
        <v/>
      </c>
      <c r="CC104" s="5" t="str">
        <f>IF(D104="","",VLOOKUP(C95&amp;CC$4,希望シフト!$B$4:$AM$35,$CE104,0))</f>
        <v/>
      </c>
      <c r="CE104" s="6" t="e">
        <f>MATCH(D104,希望シフト!$B$3:$AM$3,0)</f>
        <v>#N/A</v>
      </c>
    </row>
    <row r="105" spans="2:83">
      <c r="B105" s="1" t="str">
        <f>$C95&amp;"-"&amp;C105</f>
        <v>45813-9</v>
      </c>
      <c r="C105" s="3">
        <v>9</v>
      </c>
      <c r="D105" s="2" t="str">
        <f>HLOOKUP(C105,集計シート!$B$2:$V$35,B96,0)</f>
        <v/>
      </c>
      <c r="E105" s="9" t="str">
        <f t="shared" si="45"/>
        <v/>
      </c>
      <c r="F105" s="10" t="str">
        <f t="shared" si="45"/>
        <v/>
      </c>
      <c r="G105" s="10" t="str">
        <f t="shared" si="45"/>
        <v/>
      </c>
      <c r="H105" s="11" t="str">
        <f t="shared" si="45"/>
        <v/>
      </c>
      <c r="I105" s="9" t="str">
        <f t="shared" si="46"/>
        <v/>
      </c>
      <c r="J105" s="10" t="str">
        <f t="shared" si="46"/>
        <v/>
      </c>
      <c r="K105" s="10" t="str">
        <f t="shared" si="46"/>
        <v/>
      </c>
      <c r="L105" s="11" t="str">
        <f t="shared" si="46"/>
        <v/>
      </c>
      <c r="M105" s="9" t="str">
        <f t="shared" si="47"/>
        <v/>
      </c>
      <c r="N105" s="10" t="str">
        <f t="shared" si="47"/>
        <v/>
      </c>
      <c r="O105" s="10" t="str">
        <f t="shared" si="47"/>
        <v/>
      </c>
      <c r="P105" s="11" t="str">
        <f t="shared" si="47"/>
        <v/>
      </c>
      <c r="Q105" s="9" t="str">
        <f t="shared" si="48"/>
        <v/>
      </c>
      <c r="R105" s="10" t="str">
        <f t="shared" si="48"/>
        <v/>
      </c>
      <c r="S105" s="10" t="str">
        <f t="shared" si="48"/>
        <v/>
      </c>
      <c r="T105" s="11" t="str">
        <f t="shared" si="48"/>
        <v/>
      </c>
      <c r="U105" s="9" t="str">
        <f t="shared" si="45"/>
        <v/>
      </c>
      <c r="V105" s="10" t="str">
        <f t="shared" si="45"/>
        <v/>
      </c>
      <c r="W105" s="10" t="str">
        <f t="shared" si="45"/>
        <v/>
      </c>
      <c r="X105" s="11" t="str">
        <f t="shared" si="45"/>
        <v/>
      </c>
      <c r="Y105" s="9" t="str">
        <f t="shared" si="45"/>
        <v/>
      </c>
      <c r="Z105" s="10" t="str">
        <f t="shared" si="45"/>
        <v/>
      </c>
      <c r="AA105" s="10" t="str">
        <f t="shared" si="45"/>
        <v/>
      </c>
      <c r="AB105" s="11" t="str">
        <f t="shared" si="45"/>
        <v/>
      </c>
      <c r="AC105" s="9" t="str">
        <f t="shared" si="45"/>
        <v/>
      </c>
      <c r="AD105" s="10" t="str">
        <f t="shared" si="45"/>
        <v/>
      </c>
      <c r="AE105" s="10" t="str">
        <f t="shared" si="45"/>
        <v/>
      </c>
      <c r="AF105" s="11" t="str">
        <f t="shared" si="45"/>
        <v/>
      </c>
      <c r="AG105" s="9" t="str">
        <f t="shared" si="49"/>
        <v/>
      </c>
      <c r="AH105" s="10" t="str">
        <f t="shared" si="49"/>
        <v/>
      </c>
      <c r="AI105" s="10" t="str">
        <f t="shared" si="49"/>
        <v/>
      </c>
      <c r="AJ105" s="11" t="str">
        <f t="shared" si="49"/>
        <v/>
      </c>
      <c r="AK105" s="9" t="str">
        <f t="shared" si="49"/>
        <v/>
      </c>
      <c r="AL105" s="10" t="str">
        <f t="shared" si="49"/>
        <v/>
      </c>
      <c r="AM105" s="10" t="str">
        <f t="shared" si="49"/>
        <v/>
      </c>
      <c r="AN105" s="11" t="str">
        <f t="shared" si="49"/>
        <v/>
      </c>
      <c r="AO105" s="9" t="str">
        <f t="shared" si="49"/>
        <v/>
      </c>
      <c r="AP105" s="10" t="str">
        <f t="shared" si="49"/>
        <v/>
      </c>
      <c r="AQ105" s="10" t="str">
        <f t="shared" si="49"/>
        <v/>
      </c>
      <c r="AR105" s="11" t="str">
        <f t="shared" si="49"/>
        <v/>
      </c>
      <c r="AS105" s="9" t="str">
        <f t="shared" si="49"/>
        <v/>
      </c>
      <c r="AT105" s="10" t="str">
        <f t="shared" si="49"/>
        <v/>
      </c>
      <c r="AU105" s="10" t="str">
        <f t="shared" si="49"/>
        <v/>
      </c>
      <c r="AV105" s="11" t="str">
        <f t="shared" si="49"/>
        <v/>
      </c>
      <c r="AW105" s="9" t="str">
        <f t="shared" si="50"/>
        <v/>
      </c>
      <c r="AX105" s="10" t="str">
        <f t="shared" si="50"/>
        <v/>
      </c>
      <c r="AY105" s="10" t="str">
        <f t="shared" si="50"/>
        <v/>
      </c>
      <c r="AZ105" s="11" t="str">
        <f t="shared" si="50"/>
        <v/>
      </c>
      <c r="BA105" s="9" t="str">
        <f t="shared" si="50"/>
        <v/>
      </c>
      <c r="BB105" s="10" t="str">
        <f t="shared" si="50"/>
        <v/>
      </c>
      <c r="BC105" s="10" t="str">
        <f t="shared" si="50"/>
        <v/>
      </c>
      <c r="BD105" s="11" t="str">
        <f t="shared" si="50"/>
        <v/>
      </c>
      <c r="BE105" s="9" t="str">
        <f t="shared" si="50"/>
        <v/>
      </c>
      <c r="BF105" s="10" t="str">
        <f t="shared" si="50"/>
        <v/>
      </c>
      <c r="BG105" s="10" t="str">
        <f t="shared" si="50"/>
        <v/>
      </c>
      <c r="BH105" s="11" t="str">
        <f t="shared" si="50"/>
        <v/>
      </c>
      <c r="BI105" s="9" t="str">
        <f t="shared" si="50"/>
        <v/>
      </c>
      <c r="BJ105" s="10" t="str">
        <f t="shared" si="50"/>
        <v/>
      </c>
      <c r="BK105" s="10" t="str">
        <f t="shared" si="50"/>
        <v/>
      </c>
      <c r="BL105" s="11" t="str">
        <f t="shared" si="50"/>
        <v/>
      </c>
      <c r="BM105" s="9" t="str">
        <f t="shared" si="51"/>
        <v/>
      </c>
      <c r="BN105" s="10" t="str">
        <f t="shared" si="51"/>
        <v/>
      </c>
      <c r="BO105" s="10" t="str">
        <f t="shared" si="51"/>
        <v/>
      </c>
      <c r="BP105" s="11" t="str">
        <f t="shared" si="51"/>
        <v/>
      </c>
      <c r="BQ105" s="9" t="str">
        <f t="shared" si="51"/>
        <v/>
      </c>
      <c r="BR105" s="10" t="str">
        <f t="shared" si="51"/>
        <v/>
      </c>
      <c r="BS105" s="10" t="str">
        <f t="shared" si="51"/>
        <v/>
      </c>
      <c r="BT105" s="11" t="str">
        <f t="shared" si="51"/>
        <v/>
      </c>
      <c r="BU105" s="9" t="str">
        <f t="shared" si="51"/>
        <v/>
      </c>
      <c r="BV105" s="10" t="str">
        <f t="shared" si="51"/>
        <v/>
      </c>
      <c r="BW105" s="10" t="str">
        <f t="shared" si="51"/>
        <v/>
      </c>
      <c r="BX105" s="11" t="str">
        <f t="shared" si="51"/>
        <v/>
      </c>
      <c r="BZ105" s="25"/>
      <c r="CA105" s="26"/>
      <c r="CB105" s="4" t="str">
        <f>IF(D105="","",VLOOKUP(C95&amp;CB$4,希望シフト!$B$4:$AM$35,$CE105,0))</f>
        <v/>
      </c>
      <c r="CC105" s="5" t="str">
        <f>IF(D105="","",VLOOKUP(C95&amp;CC$4,希望シフト!$B$4:$AM$35,$CE105,0))</f>
        <v/>
      </c>
      <c r="CE105" s="6" t="e">
        <f>MATCH(D105,希望シフト!$B$3:$AM$3,0)</f>
        <v>#N/A</v>
      </c>
    </row>
    <row r="106" spans="2:83">
      <c r="B106" s="1" t="str">
        <f>$C95&amp;"-"&amp;C106</f>
        <v>45813-10</v>
      </c>
      <c r="C106" s="3">
        <v>10</v>
      </c>
      <c r="D106" s="2" t="str">
        <f>HLOOKUP(C106,集計シート!$B$2:$V$35,B96,0)</f>
        <v/>
      </c>
      <c r="E106" s="9" t="str">
        <f t="shared" si="45"/>
        <v/>
      </c>
      <c r="F106" s="10" t="str">
        <f t="shared" si="45"/>
        <v/>
      </c>
      <c r="G106" s="10" t="str">
        <f t="shared" si="45"/>
        <v/>
      </c>
      <c r="H106" s="11" t="str">
        <f t="shared" si="45"/>
        <v/>
      </c>
      <c r="I106" s="9" t="str">
        <f t="shared" si="46"/>
        <v/>
      </c>
      <c r="J106" s="10" t="str">
        <f t="shared" si="46"/>
        <v/>
      </c>
      <c r="K106" s="10" t="str">
        <f t="shared" si="46"/>
        <v/>
      </c>
      <c r="L106" s="11" t="str">
        <f t="shared" si="46"/>
        <v/>
      </c>
      <c r="M106" s="9" t="str">
        <f t="shared" si="47"/>
        <v/>
      </c>
      <c r="N106" s="10" t="str">
        <f t="shared" si="47"/>
        <v/>
      </c>
      <c r="O106" s="10" t="str">
        <f t="shared" si="47"/>
        <v/>
      </c>
      <c r="P106" s="11" t="str">
        <f t="shared" si="47"/>
        <v/>
      </c>
      <c r="Q106" s="9" t="str">
        <f t="shared" si="48"/>
        <v/>
      </c>
      <c r="R106" s="10" t="str">
        <f t="shared" si="48"/>
        <v/>
      </c>
      <c r="S106" s="10" t="str">
        <f t="shared" si="48"/>
        <v/>
      </c>
      <c r="T106" s="11" t="str">
        <f t="shared" si="48"/>
        <v/>
      </c>
      <c r="U106" s="9" t="str">
        <f t="shared" si="45"/>
        <v/>
      </c>
      <c r="V106" s="10" t="str">
        <f t="shared" si="45"/>
        <v/>
      </c>
      <c r="W106" s="10" t="str">
        <f t="shared" si="45"/>
        <v/>
      </c>
      <c r="X106" s="11" t="str">
        <f t="shared" si="45"/>
        <v/>
      </c>
      <c r="Y106" s="9" t="str">
        <f t="shared" si="45"/>
        <v/>
      </c>
      <c r="Z106" s="10" t="str">
        <f t="shared" si="45"/>
        <v/>
      </c>
      <c r="AA106" s="10" t="str">
        <f t="shared" si="45"/>
        <v/>
      </c>
      <c r="AB106" s="11" t="str">
        <f t="shared" si="45"/>
        <v/>
      </c>
      <c r="AC106" s="9" t="str">
        <f t="shared" si="45"/>
        <v/>
      </c>
      <c r="AD106" s="10" t="str">
        <f t="shared" si="45"/>
        <v/>
      </c>
      <c r="AE106" s="10" t="str">
        <f t="shared" si="45"/>
        <v/>
      </c>
      <c r="AF106" s="11" t="str">
        <f t="shared" si="45"/>
        <v/>
      </c>
      <c r="AG106" s="9" t="str">
        <f t="shared" si="49"/>
        <v/>
      </c>
      <c r="AH106" s="10" t="str">
        <f t="shared" si="49"/>
        <v/>
      </c>
      <c r="AI106" s="10" t="str">
        <f t="shared" si="49"/>
        <v/>
      </c>
      <c r="AJ106" s="11" t="str">
        <f t="shared" si="49"/>
        <v/>
      </c>
      <c r="AK106" s="9" t="str">
        <f t="shared" si="49"/>
        <v/>
      </c>
      <c r="AL106" s="10" t="str">
        <f t="shared" si="49"/>
        <v/>
      </c>
      <c r="AM106" s="10" t="str">
        <f t="shared" si="49"/>
        <v/>
      </c>
      <c r="AN106" s="11" t="str">
        <f t="shared" si="49"/>
        <v/>
      </c>
      <c r="AO106" s="9" t="str">
        <f t="shared" si="49"/>
        <v/>
      </c>
      <c r="AP106" s="10" t="str">
        <f t="shared" si="49"/>
        <v/>
      </c>
      <c r="AQ106" s="10" t="str">
        <f t="shared" si="49"/>
        <v/>
      </c>
      <c r="AR106" s="11" t="str">
        <f t="shared" si="49"/>
        <v/>
      </c>
      <c r="AS106" s="9" t="str">
        <f t="shared" si="49"/>
        <v/>
      </c>
      <c r="AT106" s="10" t="str">
        <f t="shared" si="49"/>
        <v/>
      </c>
      <c r="AU106" s="10" t="str">
        <f t="shared" si="49"/>
        <v/>
      </c>
      <c r="AV106" s="11" t="str">
        <f t="shared" si="49"/>
        <v/>
      </c>
      <c r="AW106" s="9" t="str">
        <f t="shared" si="50"/>
        <v/>
      </c>
      <c r="AX106" s="10" t="str">
        <f t="shared" si="50"/>
        <v/>
      </c>
      <c r="AY106" s="10" t="str">
        <f t="shared" si="50"/>
        <v/>
      </c>
      <c r="AZ106" s="11" t="str">
        <f t="shared" si="50"/>
        <v/>
      </c>
      <c r="BA106" s="9" t="str">
        <f t="shared" si="50"/>
        <v/>
      </c>
      <c r="BB106" s="10" t="str">
        <f t="shared" si="50"/>
        <v/>
      </c>
      <c r="BC106" s="10" t="str">
        <f t="shared" si="50"/>
        <v/>
      </c>
      <c r="BD106" s="11" t="str">
        <f t="shared" si="50"/>
        <v/>
      </c>
      <c r="BE106" s="9" t="str">
        <f t="shared" si="50"/>
        <v/>
      </c>
      <c r="BF106" s="10" t="str">
        <f t="shared" si="50"/>
        <v/>
      </c>
      <c r="BG106" s="10" t="str">
        <f t="shared" si="50"/>
        <v/>
      </c>
      <c r="BH106" s="11" t="str">
        <f t="shared" si="50"/>
        <v/>
      </c>
      <c r="BI106" s="9" t="str">
        <f t="shared" si="50"/>
        <v/>
      </c>
      <c r="BJ106" s="10" t="str">
        <f t="shared" si="50"/>
        <v/>
      </c>
      <c r="BK106" s="10" t="str">
        <f t="shared" si="50"/>
        <v/>
      </c>
      <c r="BL106" s="11" t="str">
        <f t="shared" si="50"/>
        <v/>
      </c>
      <c r="BM106" s="9" t="str">
        <f t="shared" si="51"/>
        <v/>
      </c>
      <c r="BN106" s="10" t="str">
        <f t="shared" si="51"/>
        <v/>
      </c>
      <c r="BO106" s="10" t="str">
        <f t="shared" si="51"/>
        <v/>
      </c>
      <c r="BP106" s="11" t="str">
        <f t="shared" si="51"/>
        <v/>
      </c>
      <c r="BQ106" s="9" t="str">
        <f t="shared" si="51"/>
        <v/>
      </c>
      <c r="BR106" s="10" t="str">
        <f t="shared" si="51"/>
        <v/>
      </c>
      <c r="BS106" s="10" t="str">
        <f t="shared" si="51"/>
        <v/>
      </c>
      <c r="BT106" s="11" t="str">
        <f t="shared" si="51"/>
        <v/>
      </c>
      <c r="BU106" s="9" t="str">
        <f t="shared" si="51"/>
        <v/>
      </c>
      <c r="BV106" s="10" t="str">
        <f t="shared" si="51"/>
        <v/>
      </c>
      <c r="BW106" s="10" t="str">
        <f t="shared" si="51"/>
        <v/>
      </c>
      <c r="BX106" s="11" t="str">
        <f t="shared" si="51"/>
        <v/>
      </c>
      <c r="BZ106" s="25"/>
      <c r="CA106" s="26"/>
      <c r="CB106" s="4" t="str">
        <f>IF(D106="","",VLOOKUP(C95&amp;CB$4,希望シフト!$B$4:$AM$35,$CE106,0))</f>
        <v/>
      </c>
      <c r="CC106" s="5" t="str">
        <f>IF(D106="","",VLOOKUP(C95&amp;CC$4,希望シフト!$B$4:$AM$35,$CE106,0))</f>
        <v/>
      </c>
      <c r="CE106" s="6" t="e">
        <f>MATCH(D106,希望シフト!$B$3:$AM$3,0)</f>
        <v>#N/A</v>
      </c>
    </row>
    <row r="107" spans="2:83">
      <c r="B107" s="1" t="str">
        <f>$C95&amp;"-"&amp;C107</f>
        <v>45813-11</v>
      </c>
      <c r="C107" s="3">
        <v>11</v>
      </c>
      <c r="D107" s="2" t="str">
        <f>HLOOKUP(C107,集計シート!$B$2:$V$35,B96,0)</f>
        <v/>
      </c>
      <c r="E107" s="9" t="str">
        <f t="shared" si="45"/>
        <v/>
      </c>
      <c r="F107" s="10" t="str">
        <f t="shared" si="45"/>
        <v/>
      </c>
      <c r="G107" s="10" t="str">
        <f t="shared" si="45"/>
        <v/>
      </c>
      <c r="H107" s="11" t="str">
        <f t="shared" si="45"/>
        <v/>
      </c>
      <c r="I107" s="9" t="str">
        <f t="shared" si="46"/>
        <v/>
      </c>
      <c r="J107" s="10" t="str">
        <f t="shared" si="46"/>
        <v/>
      </c>
      <c r="K107" s="10" t="str">
        <f t="shared" si="46"/>
        <v/>
      </c>
      <c r="L107" s="11" t="str">
        <f t="shared" si="46"/>
        <v/>
      </c>
      <c r="M107" s="9" t="str">
        <f t="shared" si="47"/>
        <v/>
      </c>
      <c r="N107" s="10" t="str">
        <f t="shared" si="47"/>
        <v/>
      </c>
      <c r="O107" s="10" t="str">
        <f t="shared" si="47"/>
        <v/>
      </c>
      <c r="P107" s="11" t="str">
        <f t="shared" si="47"/>
        <v/>
      </c>
      <c r="Q107" s="9" t="str">
        <f t="shared" si="48"/>
        <v/>
      </c>
      <c r="R107" s="10" t="str">
        <f t="shared" si="48"/>
        <v/>
      </c>
      <c r="S107" s="10" t="str">
        <f t="shared" si="48"/>
        <v/>
      </c>
      <c r="T107" s="11" t="str">
        <f t="shared" si="48"/>
        <v/>
      </c>
      <c r="U107" s="9" t="str">
        <f t="shared" si="45"/>
        <v/>
      </c>
      <c r="V107" s="10" t="str">
        <f t="shared" si="45"/>
        <v/>
      </c>
      <c r="W107" s="10" t="str">
        <f t="shared" si="45"/>
        <v/>
      </c>
      <c r="X107" s="11" t="str">
        <f t="shared" si="45"/>
        <v/>
      </c>
      <c r="Y107" s="9" t="str">
        <f t="shared" si="45"/>
        <v/>
      </c>
      <c r="Z107" s="10" t="str">
        <f t="shared" si="45"/>
        <v/>
      </c>
      <c r="AA107" s="10" t="str">
        <f t="shared" si="45"/>
        <v/>
      </c>
      <c r="AB107" s="11" t="str">
        <f t="shared" si="45"/>
        <v/>
      </c>
      <c r="AC107" s="9" t="str">
        <f t="shared" si="45"/>
        <v/>
      </c>
      <c r="AD107" s="10" t="str">
        <f t="shared" si="45"/>
        <v/>
      </c>
      <c r="AE107" s="10" t="str">
        <f t="shared" si="45"/>
        <v/>
      </c>
      <c r="AF107" s="11" t="str">
        <f t="shared" si="45"/>
        <v/>
      </c>
      <c r="AG107" s="9" t="str">
        <f t="shared" si="49"/>
        <v/>
      </c>
      <c r="AH107" s="10" t="str">
        <f t="shared" si="49"/>
        <v/>
      </c>
      <c r="AI107" s="10" t="str">
        <f t="shared" si="49"/>
        <v/>
      </c>
      <c r="AJ107" s="11" t="str">
        <f t="shared" si="49"/>
        <v/>
      </c>
      <c r="AK107" s="9" t="str">
        <f t="shared" si="49"/>
        <v/>
      </c>
      <c r="AL107" s="10" t="str">
        <f t="shared" si="49"/>
        <v/>
      </c>
      <c r="AM107" s="10" t="str">
        <f t="shared" si="49"/>
        <v/>
      </c>
      <c r="AN107" s="11" t="str">
        <f t="shared" si="49"/>
        <v/>
      </c>
      <c r="AO107" s="9" t="str">
        <f t="shared" si="49"/>
        <v/>
      </c>
      <c r="AP107" s="10" t="str">
        <f t="shared" si="49"/>
        <v/>
      </c>
      <c r="AQ107" s="10" t="str">
        <f t="shared" si="49"/>
        <v/>
      </c>
      <c r="AR107" s="11" t="str">
        <f t="shared" si="49"/>
        <v/>
      </c>
      <c r="AS107" s="9" t="str">
        <f t="shared" si="49"/>
        <v/>
      </c>
      <c r="AT107" s="10" t="str">
        <f t="shared" si="49"/>
        <v/>
      </c>
      <c r="AU107" s="10" t="str">
        <f t="shared" si="49"/>
        <v/>
      </c>
      <c r="AV107" s="11" t="str">
        <f t="shared" si="49"/>
        <v/>
      </c>
      <c r="AW107" s="9" t="str">
        <f t="shared" si="50"/>
        <v/>
      </c>
      <c r="AX107" s="10" t="str">
        <f t="shared" si="50"/>
        <v/>
      </c>
      <c r="AY107" s="10" t="str">
        <f t="shared" si="50"/>
        <v/>
      </c>
      <c r="AZ107" s="11" t="str">
        <f t="shared" si="50"/>
        <v/>
      </c>
      <c r="BA107" s="9" t="str">
        <f t="shared" si="50"/>
        <v/>
      </c>
      <c r="BB107" s="10" t="str">
        <f t="shared" si="50"/>
        <v/>
      </c>
      <c r="BC107" s="10" t="str">
        <f t="shared" si="50"/>
        <v/>
      </c>
      <c r="BD107" s="11" t="str">
        <f t="shared" si="50"/>
        <v/>
      </c>
      <c r="BE107" s="9" t="str">
        <f t="shared" si="50"/>
        <v/>
      </c>
      <c r="BF107" s="10" t="str">
        <f t="shared" si="50"/>
        <v/>
      </c>
      <c r="BG107" s="10" t="str">
        <f t="shared" si="50"/>
        <v/>
      </c>
      <c r="BH107" s="11" t="str">
        <f t="shared" si="50"/>
        <v/>
      </c>
      <c r="BI107" s="9" t="str">
        <f t="shared" si="50"/>
        <v/>
      </c>
      <c r="BJ107" s="10" t="str">
        <f t="shared" si="50"/>
        <v/>
      </c>
      <c r="BK107" s="10" t="str">
        <f t="shared" si="50"/>
        <v/>
      </c>
      <c r="BL107" s="11" t="str">
        <f t="shared" si="50"/>
        <v/>
      </c>
      <c r="BM107" s="9" t="str">
        <f t="shared" si="51"/>
        <v/>
      </c>
      <c r="BN107" s="10" t="str">
        <f t="shared" si="51"/>
        <v/>
      </c>
      <c r="BO107" s="10" t="str">
        <f t="shared" si="51"/>
        <v/>
      </c>
      <c r="BP107" s="11" t="str">
        <f t="shared" si="51"/>
        <v/>
      </c>
      <c r="BQ107" s="9" t="str">
        <f t="shared" si="51"/>
        <v/>
      </c>
      <c r="BR107" s="10" t="str">
        <f t="shared" si="51"/>
        <v/>
      </c>
      <c r="BS107" s="10" t="str">
        <f t="shared" si="51"/>
        <v/>
      </c>
      <c r="BT107" s="11" t="str">
        <f t="shared" si="51"/>
        <v/>
      </c>
      <c r="BU107" s="9" t="str">
        <f t="shared" si="51"/>
        <v/>
      </c>
      <c r="BV107" s="10" t="str">
        <f t="shared" si="51"/>
        <v/>
      </c>
      <c r="BW107" s="10" t="str">
        <f t="shared" si="51"/>
        <v/>
      </c>
      <c r="BX107" s="11" t="str">
        <f t="shared" si="51"/>
        <v/>
      </c>
      <c r="BZ107" s="25"/>
      <c r="CA107" s="26"/>
      <c r="CB107" s="4" t="str">
        <f>IF(D107="","",VLOOKUP(C95&amp;CB$4,希望シフト!$B$4:$AM$35,$CE107,0))</f>
        <v/>
      </c>
      <c r="CC107" s="5" t="str">
        <f>IF(D107="","",VLOOKUP(C95&amp;CC$4,希望シフト!$B$4:$AM$35,$CE107,0))</f>
        <v/>
      </c>
      <c r="CE107" s="6" t="e">
        <f>MATCH(D107,希望シフト!$B$3:$AM$3,0)</f>
        <v>#N/A</v>
      </c>
    </row>
    <row r="108" spans="2:83">
      <c r="B108" s="1" t="str">
        <f>$C95&amp;"-"&amp;C108</f>
        <v>45813-12</v>
      </c>
      <c r="C108" s="3">
        <v>12</v>
      </c>
      <c r="D108" s="2" t="str">
        <f>HLOOKUP(C108,集計シート!$B$2:$V$35,B96,0)</f>
        <v/>
      </c>
      <c r="E108" s="9" t="str">
        <f t="shared" si="45"/>
        <v/>
      </c>
      <c r="F108" s="10" t="str">
        <f t="shared" si="45"/>
        <v/>
      </c>
      <c r="G108" s="10" t="str">
        <f t="shared" si="45"/>
        <v/>
      </c>
      <c r="H108" s="11" t="str">
        <f t="shared" si="45"/>
        <v/>
      </c>
      <c r="I108" s="9" t="str">
        <f t="shared" si="46"/>
        <v/>
      </c>
      <c r="J108" s="10" t="str">
        <f t="shared" si="46"/>
        <v/>
      </c>
      <c r="K108" s="10" t="str">
        <f t="shared" si="46"/>
        <v/>
      </c>
      <c r="L108" s="11" t="str">
        <f t="shared" si="46"/>
        <v/>
      </c>
      <c r="M108" s="9" t="str">
        <f t="shared" si="47"/>
        <v/>
      </c>
      <c r="N108" s="10" t="str">
        <f t="shared" si="47"/>
        <v/>
      </c>
      <c r="O108" s="10" t="str">
        <f t="shared" si="47"/>
        <v/>
      </c>
      <c r="P108" s="11" t="str">
        <f t="shared" si="47"/>
        <v/>
      </c>
      <c r="Q108" s="9" t="str">
        <f t="shared" si="48"/>
        <v/>
      </c>
      <c r="R108" s="10" t="str">
        <f t="shared" si="48"/>
        <v/>
      </c>
      <c r="S108" s="10" t="str">
        <f t="shared" si="48"/>
        <v/>
      </c>
      <c r="T108" s="11" t="str">
        <f t="shared" si="48"/>
        <v/>
      </c>
      <c r="U108" s="9" t="str">
        <f t="shared" si="45"/>
        <v/>
      </c>
      <c r="V108" s="10" t="str">
        <f t="shared" si="45"/>
        <v/>
      </c>
      <c r="W108" s="10" t="str">
        <f t="shared" si="45"/>
        <v/>
      </c>
      <c r="X108" s="11" t="str">
        <f t="shared" si="45"/>
        <v/>
      </c>
      <c r="Y108" s="9" t="str">
        <f t="shared" si="45"/>
        <v/>
      </c>
      <c r="Z108" s="10" t="str">
        <f t="shared" si="45"/>
        <v/>
      </c>
      <c r="AA108" s="10" t="str">
        <f t="shared" si="45"/>
        <v/>
      </c>
      <c r="AB108" s="11" t="str">
        <f t="shared" si="45"/>
        <v/>
      </c>
      <c r="AC108" s="9" t="str">
        <f t="shared" si="45"/>
        <v/>
      </c>
      <c r="AD108" s="10" t="str">
        <f t="shared" si="45"/>
        <v/>
      </c>
      <c r="AE108" s="10" t="str">
        <f t="shared" si="45"/>
        <v/>
      </c>
      <c r="AF108" s="11" t="str">
        <f t="shared" si="45"/>
        <v/>
      </c>
      <c r="AG108" s="9" t="str">
        <f t="shared" si="49"/>
        <v/>
      </c>
      <c r="AH108" s="10" t="str">
        <f t="shared" si="49"/>
        <v/>
      </c>
      <c r="AI108" s="10" t="str">
        <f t="shared" si="49"/>
        <v/>
      </c>
      <c r="AJ108" s="11" t="str">
        <f t="shared" si="49"/>
        <v/>
      </c>
      <c r="AK108" s="9" t="str">
        <f t="shared" si="49"/>
        <v/>
      </c>
      <c r="AL108" s="10" t="str">
        <f t="shared" si="49"/>
        <v/>
      </c>
      <c r="AM108" s="10" t="str">
        <f t="shared" si="49"/>
        <v/>
      </c>
      <c r="AN108" s="11" t="str">
        <f t="shared" si="49"/>
        <v/>
      </c>
      <c r="AO108" s="9" t="str">
        <f t="shared" si="49"/>
        <v/>
      </c>
      <c r="AP108" s="10" t="str">
        <f t="shared" si="49"/>
        <v/>
      </c>
      <c r="AQ108" s="10" t="str">
        <f t="shared" si="49"/>
        <v/>
      </c>
      <c r="AR108" s="11" t="str">
        <f t="shared" si="49"/>
        <v/>
      </c>
      <c r="AS108" s="9" t="str">
        <f t="shared" si="49"/>
        <v/>
      </c>
      <c r="AT108" s="10" t="str">
        <f t="shared" si="49"/>
        <v/>
      </c>
      <c r="AU108" s="10" t="str">
        <f t="shared" si="49"/>
        <v/>
      </c>
      <c r="AV108" s="11" t="str">
        <f t="shared" si="49"/>
        <v/>
      </c>
      <c r="AW108" s="9" t="str">
        <f t="shared" si="50"/>
        <v/>
      </c>
      <c r="AX108" s="10" t="str">
        <f t="shared" si="50"/>
        <v/>
      </c>
      <c r="AY108" s="10" t="str">
        <f t="shared" si="50"/>
        <v/>
      </c>
      <c r="AZ108" s="11" t="str">
        <f t="shared" si="50"/>
        <v/>
      </c>
      <c r="BA108" s="9" t="str">
        <f t="shared" si="50"/>
        <v/>
      </c>
      <c r="BB108" s="10" t="str">
        <f t="shared" si="50"/>
        <v/>
      </c>
      <c r="BC108" s="10" t="str">
        <f t="shared" si="50"/>
        <v/>
      </c>
      <c r="BD108" s="11" t="str">
        <f t="shared" si="50"/>
        <v/>
      </c>
      <c r="BE108" s="9" t="str">
        <f t="shared" si="50"/>
        <v/>
      </c>
      <c r="BF108" s="10" t="str">
        <f t="shared" si="50"/>
        <v/>
      </c>
      <c r="BG108" s="10" t="str">
        <f t="shared" si="50"/>
        <v/>
      </c>
      <c r="BH108" s="11" t="str">
        <f t="shared" si="50"/>
        <v/>
      </c>
      <c r="BI108" s="9" t="str">
        <f t="shared" si="50"/>
        <v/>
      </c>
      <c r="BJ108" s="10" t="str">
        <f t="shared" si="50"/>
        <v/>
      </c>
      <c r="BK108" s="10" t="str">
        <f t="shared" si="50"/>
        <v/>
      </c>
      <c r="BL108" s="11" t="str">
        <f t="shared" si="50"/>
        <v/>
      </c>
      <c r="BM108" s="9" t="str">
        <f t="shared" si="51"/>
        <v/>
      </c>
      <c r="BN108" s="10" t="str">
        <f t="shared" si="51"/>
        <v/>
      </c>
      <c r="BO108" s="10" t="str">
        <f t="shared" si="51"/>
        <v/>
      </c>
      <c r="BP108" s="11" t="str">
        <f t="shared" si="51"/>
        <v/>
      </c>
      <c r="BQ108" s="9" t="str">
        <f t="shared" si="51"/>
        <v/>
      </c>
      <c r="BR108" s="10" t="str">
        <f t="shared" si="51"/>
        <v/>
      </c>
      <c r="BS108" s="10" t="str">
        <f t="shared" si="51"/>
        <v/>
      </c>
      <c r="BT108" s="11" t="str">
        <f t="shared" si="51"/>
        <v/>
      </c>
      <c r="BU108" s="9" t="str">
        <f t="shared" si="51"/>
        <v/>
      </c>
      <c r="BV108" s="10" t="str">
        <f t="shared" si="51"/>
        <v/>
      </c>
      <c r="BW108" s="10" t="str">
        <f t="shared" si="51"/>
        <v/>
      </c>
      <c r="BX108" s="11" t="str">
        <f t="shared" si="51"/>
        <v/>
      </c>
      <c r="BZ108" s="25"/>
      <c r="CA108" s="26"/>
      <c r="CB108" s="4" t="str">
        <f>IF(D108="","",VLOOKUP(C95&amp;CB$4,希望シフト!$B$4:$AM$35,$CE108,0))</f>
        <v/>
      </c>
      <c r="CC108" s="5" t="str">
        <f>IF(D108="","",VLOOKUP(C95&amp;CC$4,希望シフト!$B$4:$AM$35,$CE108,0))</f>
        <v/>
      </c>
      <c r="CE108" s="6" t="e">
        <f>MATCH(D108,希望シフト!$B$3:$AM$3,0)</f>
        <v>#N/A</v>
      </c>
    </row>
    <row r="109" spans="2:83">
      <c r="B109" s="1" t="str">
        <f>$C95&amp;"-"&amp;C109</f>
        <v>45813-13</v>
      </c>
      <c r="C109" s="3">
        <v>13</v>
      </c>
      <c r="D109" s="2" t="str">
        <f>HLOOKUP(C109,集計シート!$B$2:$V$35,B96,0)</f>
        <v/>
      </c>
      <c r="E109" s="9" t="str">
        <f t="shared" si="45"/>
        <v/>
      </c>
      <c r="F109" s="10" t="str">
        <f t="shared" si="45"/>
        <v/>
      </c>
      <c r="G109" s="10" t="str">
        <f t="shared" si="45"/>
        <v/>
      </c>
      <c r="H109" s="11" t="str">
        <f t="shared" si="45"/>
        <v/>
      </c>
      <c r="I109" s="9" t="str">
        <f t="shared" si="46"/>
        <v/>
      </c>
      <c r="J109" s="10" t="str">
        <f t="shared" si="46"/>
        <v/>
      </c>
      <c r="K109" s="10" t="str">
        <f t="shared" si="46"/>
        <v/>
      </c>
      <c r="L109" s="11" t="str">
        <f t="shared" si="46"/>
        <v/>
      </c>
      <c r="M109" s="9" t="str">
        <f t="shared" si="47"/>
        <v/>
      </c>
      <c r="N109" s="10" t="str">
        <f t="shared" si="47"/>
        <v/>
      </c>
      <c r="O109" s="10" t="str">
        <f t="shared" si="47"/>
        <v/>
      </c>
      <c r="P109" s="11" t="str">
        <f t="shared" si="47"/>
        <v/>
      </c>
      <c r="Q109" s="9" t="str">
        <f t="shared" si="48"/>
        <v/>
      </c>
      <c r="R109" s="10" t="str">
        <f t="shared" si="48"/>
        <v/>
      </c>
      <c r="S109" s="10" t="str">
        <f t="shared" si="48"/>
        <v/>
      </c>
      <c r="T109" s="11" t="str">
        <f t="shared" si="48"/>
        <v/>
      </c>
      <c r="U109" s="9" t="str">
        <f t="shared" si="45"/>
        <v/>
      </c>
      <c r="V109" s="10" t="str">
        <f t="shared" si="45"/>
        <v/>
      </c>
      <c r="W109" s="10" t="str">
        <f t="shared" si="45"/>
        <v/>
      </c>
      <c r="X109" s="11" t="str">
        <f t="shared" si="45"/>
        <v/>
      </c>
      <c r="Y109" s="9" t="str">
        <f t="shared" si="45"/>
        <v/>
      </c>
      <c r="Z109" s="10" t="str">
        <f t="shared" si="45"/>
        <v/>
      </c>
      <c r="AA109" s="10" t="str">
        <f t="shared" si="45"/>
        <v/>
      </c>
      <c r="AB109" s="11" t="str">
        <f t="shared" si="45"/>
        <v/>
      </c>
      <c r="AC109" s="9" t="str">
        <f t="shared" si="45"/>
        <v/>
      </c>
      <c r="AD109" s="10" t="str">
        <f t="shared" si="45"/>
        <v/>
      </c>
      <c r="AE109" s="10" t="str">
        <f t="shared" si="45"/>
        <v/>
      </c>
      <c r="AF109" s="11" t="str">
        <f t="shared" si="45"/>
        <v/>
      </c>
      <c r="AG109" s="9" t="str">
        <f t="shared" si="49"/>
        <v/>
      </c>
      <c r="AH109" s="10" t="str">
        <f t="shared" si="49"/>
        <v/>
      </c>
      <c r="AI109" s="10" t="str">
        <f t="shared" si="49"/>
        <v/>
      </c>
      <c r="AJ109" s="11" t="str">
        <f t="shared" si="49"/>
        <v/>
      </c>
      <c r="AK109" s="9" t="str">
        <f t="shared" si="49"/>
        <v/>
      </c>
      <c r="AL109" s="10" t="str">
        <f t="shared" si="49"/>
        <v/>
      </c>
      <c r="AM109" s="10" t="str">
        <f t="shared" si="49"/>
        <v/>
      </c>
      <c r="AN109" s="11" t="str">
        <f t="shared" si="49"/>
        <v/>
      </c>
      <c r="AO109" s="9" t="str">
        <f t="shared" si="49"/>
        <v/>
      </c>
      <c r="AP109" s="10" t="str">
        <f t="shared" si="49"/>
        <v/>
      </c>
      <c r="AQ109" s="10" t="str">
        <f t="shared" si="49"/>
        <v/>
      </c>
      <c r="AR109" s="11" t="str">
        <f t="shared" si="49"/>
        <v/>
      </c>
      <c r="AS109" s="9" t="str">
        <f t="shared" si="49"/>
        <v/>
      </c>
      <c r="AT109" s="10" t="str">
        <f t="shared" si="49"/>
        <v/>
      </c>
      <c r="AU109" s="10" t="str">
        <f t="shared" si="49"/>
        <v/>
      </c>
      <c r="AV109" s="11" t="str">
        <f t="shared" si="49"/>
        <v/>
      </c>
      <c r="AW109" s="9" t="str">
        <f t="shared" si="50"/>
        <v/>
      </c>
      <c r="AX109" s="10" t="str">
        <f t="shared" si="50"/>
        <v/>
      </c>
      <c r="AY109" s="10" t="str">
        <f t="shared" si="50"/>
        <v/>
      </c>
      <c r="AZ109" s="11" t="str">
        <f t="shared" si="50"/>
        <v/>
      </c>
      <c r="BA109" s="9" t="str">
        <f t="shared" si="50"/>
        <v/>
      </c>
      <c r="BB109" s="10" t="str">
        <f t="shared" si="50"/>
        <v/>
      </c>
      <c r="BC109" s="10" t="str">
        <f t="shared" si="50"/>
        <v/>
      </c>
      <c r="BD109" s="11" t="str">
        <f t="shared" si="50"/>
        <v/>
      </c>
      <c r="BE109" s="9" t="str">
        <f t="shared" si="50"/>
        <v/>
      </c>
      <c r="BF109" s="10" t="str">
        <f t="shared" si="50"/>
        <v/>
      </c>
      <c r="BG109" s="10" t="str">
        <f t="shared" si="50"/>
        <v/>
      </c>
      <c r="BH109" s="11" t="str">
        <f t="shared" si="50"/>
        <v/>
      </c>
      <c r="BI109" s="9" t="str">
        <f t="shared" si="50"/>
        <v/>
      </c>
      <c r="BJ109" s="10" t="str">
        <f t="shared" si="50"/>
        <v/>
      </c>
      <c r="BK109" s="10" t="str">
        <f t="shared" si="50"/>
        <v/>
      </c>
      <c r="BL109" s="11" t="str">
        <f t="shared" si="50"/>
        <v/>
      </c>
      <c r="BM109" s="9" t="str">
        <f t="shared" si="51"/>
        <v/>
      </c>
      <c r="BN109" s="10" t="str">
        <f t="shared" si="51"/>
        <v/>
      </c>
      <c r="BO109" s="10" t="str">
        <f t="shared" si="51"/>
        <v/>
      </c>
      <c r="BP109" s="11" t="str">
        <f t="shared" si="51"/>
        <v/>
      </c>
      <c r="BQ109" s="9" t="str">
        <f t="shared" si="51"/>
        <v/>
      </c>
      <c r="BR109" s="10" t="str">
        <f t="shared" si="51"/>
        <v/>
      </c>
      <c r="BS109" s="10" t="str">
        <f t="shared" si="51"/>
        <v/>
      </c>
      <c r="BT109" s="11" t="str">
        <f t="shared" si="51"/>
        <v/>
      </c>
      <c r="BU109" s="9" t="str">
        <f t="shared" si="51"/>
        <v/>
      </c>
      <c r="BV109" s="10" t="str">
        <f t="shared" si="51"/>
        <v/>
      </c>
      <c r="BW109" s="10" t="str">
        <f t="shared" si="51"/>
        <v/>
      </c>
      <c r="BX109" s="11" t="str">
        <f t="shared" si="51"/>
        <v/>
      </c>
      <c r="BZ109" s="25"/>
      <c r="CA109" s="26"/>
      <c r="CB109" s="4" t="str">
        <f>IF(D109="","",VLOOKUP(C95&amp;CB$4,希望シフト!$B$4:$AM$35,$CE109,0))</f>
        <v/>
      </c>
      <c r="CC109" s="5" t="str">
        <f>IF(D109="","",VLOOKUP(C95&amp;CC$4,希望シフト!$B$4:$AM$35,$CE109,0))</f>
        <v/>
      </c>
      <c r="CE109" s="6" t="e">
        <f>MATCH(D109,希望シフト!$B$3:$AM$3,0)</f>
        <v>#N/A</v>
      </c>
    </row>
    <row r="110" spans="2:83">
      <c r="B110" s="1" t="str">
        <f>$C95&amp;"-"&amp;C110</f>
        <v>45813-14</v>
      </c>
      <c r="C110" s="3">
        <v>14</v>
      </c>
      <c r="D110" s="2" t="str">
        <f>HLOOKUP(C110,集計シート!$B$2:$V$35,B96,0)</f>
        <v/>
      </c>
      <c r="E110" s="9" t="str">
        <f t="shared" si="45"/>
        <v/>
      </c>
      <c r="F110" s="10" t="str">
        <f t="shared" si="45"/>
        <v/>
      </c>
      <c r="G110" s="10" t="str">
        <f t="shared" si="45"/>
        <v/>
      </c>
      <c r="H110" s="11" t="str">
        <f t="shared" si="45"/>
        <v/>
      </c>
      <c r="I110" s="9" t="str">
        <f t="shared" si="46"/>
        <v/>
      </c>
      <c r="J110" s="10" t="str">
        <f t="shared" si="46"/>
        <v/>
      </c>
      <c r="K110" s="10" t="str">
        <f t="shared" si="46"/>
        <v/>
      </c>
      <c r="L110" s="11" t="str">
        <f t="shared" si="46"/>
        <v/>
      </c>
      <c r="M110" s="9" t="str">
        <f t="shared" si="47"/>
        <v/>
      </c>
      <c r="N110" s="10" t="str">
        <f t="shared" si="47"/>
        <v/>
      </c>
      <c r="O110" s="10" t="str">
        <f t="shared" si="47"/>
        <v/>
      </c>
      <c r="P110" s="11" t="str">
        <f t="shared" si="47"/>
        <v/>
      </c>
      <c r="Q110" s="9" t="str">
        <f t="shared" si="48"/>
        <v/>
      </c>
      <c r="R110" s="10" t="str">
        <f t="shared" si="48"/>
        <v/>
      </c>
      <c r="S110" s="10" t="str">
        <f t="shared" si="48"/>
        <v/>
      </c>
      <c r="T110" s="11" t="str">
        <f t="shared" si="48"/>
        <v/>
      </c>
      <c r="U110" s="9" t="str">
        <f t="shared" si="45"/>
        <v/>
      </c>
      <c r="V110" s="10" t="str">
        <f t="shared" si="45"/>
        <v/>
      </c>
      <c r="W110" s="10" t="str">
        <f t="shared" si="45"/>
        <v/>
      </c>
      <c r="X110" s="11" t="str">
        <f t="shared" si="45"/>
        <v/>
      </c>
      <c r="Y110" s="9" t="str">
        <f t="shared" si="45"/>
        <v/>
      </c>
      <c r="Z110" s="10" t="str">
        <f t="shared" si="45"/>
        <v/>
      </c>
      <c r="AA110" s="10" t="str">
        <f t="shared" si="45"/>
        <v/>
      </c>
      <c r="AB110" s="11" t="str">
        <f t="shared" si="45"/>
        <v/>
      </c>
      <c r="AC110" s="9" t="str">
        <f t="shared" si="45"/>
        <v/>
      </c>
      <c r="AD110" s="10" t="str">
        <f t="shared" si="45"/>
        <v/>
      </c>
      <c r="AE110" s="10" t="str">
        <f t="shared" si="45"/>
        <v/>
      </c>
      <c r="AF110" s="11" t="str">
        <f t="shared" si="45"/>
        <v/>
      </c>
      <c r="AG110" s="9" t="str">
        <f t="shared" si="49"/>
        <v/>
      </c>
      <c r="AH110" s="10" t="str">
        <f t="shared" si="49"/>
        <v/>
      </c>
      <c r="AI110" s="10" t="str">
        <f t="shared" si="49"/>
        <v/>
      </c>
      <c r="AJ110" s="11" t="str">
        <f t="shared" si="49"/>
        <v/>
      </c>
      <c r="AK110" s="9" t="str">
        <f t="shared" si="49"/>
        <v/>
      </c>
      <c r="AL110" s="10" t="str">
        <f t="shared" si="49"/>
        <v/>
      </c>
      <c r="AM110" s="10" t="str">
        <f t="shared" si="49"/>
        <v/>
      </c>
      <c r="AN110" s="11" t="str">
        <f t="shared" si="49"/>
        <v/>
      </c>
      <c r="AO110" s="9" t="str">
        <f t="shared" si="49"/>
        <v/>
      </c>
      <c r="AP110" s="10" t="str">
        <f t="shared" si="49"/>
        <v/>
      </c>
      <c r="AQ110" s="10" t="str">
        <f t="shared" si="49"/>
        <v/>
      </c>
      <c r="AR110" s="11" t="str">
        <f t="shared" si="49"/>
        <v/>
      </c>
      <c r="AS110" s="9" t="str">
        <f t="shared" si="49"/>
        <v/>
      </c>
      <c r="AT110" s="10" t="str">
        <f t="shared" si="49"/>
        <v/>
      </c>
      <c r="AU110" s="10" t="str">
        <f t="shared" si="49"/>
        <v/>
      </c>
      <c r="AV110" s="11" t="str">
        <f t="shared" si="49"/>
        <v/>
      </c>
      <c r="AW110" s="9" t="str">
        <f t="shared" si="50"/>
        <v/>
      </c>
      <c r="AX110" s="10" t="str">
        <f t="shared" si="50"/>
        <v/>
      </c>
      <c r="AY110" s="10" t="str">
        <f t="shared" si="50"/>
        <v/>
      </c>
      <c r="AZ110" s="11" t="str">
        <f t="shared" si="50"/>
        <v/>
      </c>
      <c r="BA110" s="9" t="str">
        <f t="shared" si="50"/>
        <v/>
      </c>
      <c r="BB110" s="10" t="str">
        <f t="shared" si="50"/>
        <v/>
      </c>
      <c r="BC110" s="10" t="str">
        <f t="shared" si="50"/>
        <v/>
      </c>
      <c r="BD110" s="11" t="str">
        <f t="shared" si="50"/>
        <v/>
      </c>
      <c r="BE110" s="9" t="str">
        <f t="shared" si="50"/>
        <v/>
      </c>
      <c r="BF110" s="10" t="str">
        <f t="shared" si="50"/>
        <v/>
      </c>
      <c r="BG110" s="10" t="str">
        <f t="shared" si="50"/>
        <v/>
      </c>
      <c r="BH110" s="11" t="str">
        <f t="shared" si="50"/>
        <v/>
      </c>
      <c r="BI110" s="9" t="str">
        <f t="shared" si="50"/>
        <v/>
      </c>
      <c r="BJ110" s="10" t="str">
        <f t="shared" si="50"/>
        <v/>
      </c>
      <c r="BK110" s="10" t="str">
        <f t="shared" si="50"/>
        <v/>
      </c>
      <c r="BL110" s="11" t="str">
        <f t="shared" si="50"/>
        <v/>
      </c>
      <c r="BM110" s="9" t="str">
        <f t="shared" si="51"/>
        <v/>
      </c>
      <c r="BN110" s="10" t="str">
        <f t="shared" si="51"/>
        <v/>
      </c>
      <c r="BO110" s="10" t="str">
        <f t="shared" si="51"/>
        <v/>
      </c>
      <c r="BP110" s="11" t="str">
        <f t="shared" si="51"/>
        <v/>
      </c>
      <c r="BQ110" s="9" t="str">
        <f t="shared" si="51"/>
        <v/>
      </c>
      <c r="BR110" s="10" t="str">
        <f t="shared" si="51"/>
        <v/>
      </c>
      <c r="BS110" s="10" t="str">
        <f t="shared" si="51"/>
        <v/>
      </c>
      <c r="BT110" s="11" t="str">
        <f t="shared" si="51"/>
        <v/>
      </c>
      <c r="BU110" s="9" t="str">
        <f t="shared" si="51"/>
        <v/>
      </c>
      <c r="BV110" s="10" t="str">
        <f t="shared" si="51"/>
        <v/>
      </c>
      <c r="BW110" s="10" t="str">
        <f t="shared" si="51"/>
        <v/>
      </c>
      <c r="BX110" s="11" t="str">
        <f t="shared" si="51"/>
        <v/>
      </c>
      <c r="BZ110" s="25"/>
      <c r="CA110" s="26"/>
      <c r="CB110" s="4" t="str">
        <f>IF(D110="","",VLOOKUP(C95&amp;CB$4,希望シフト!$B$4:$AM$35,$CE110,0))</f>
        <v/>
      </c>
      <c r="CC110" s="5" t="str">
        <f>IF(D110="","",VLOOKUP(C95&amp;CC$4,希望シフト!$B$4:$AM$35,$CE110,0))</f>
        <v/>
      </c>
      <c r="CE110" s="6" t="e">
        <f>MATCH(D110,希望シフト!$B$3:$AM$3,0)</f>
        <v>#N/A</v>
      </c>
    </row>
    <row r="111" spans="2:83">
      <c r="B111" s="1" t="str">
        <f>$C95&amp;"-"&amp;C111</f>
        <v>45813-15</v>
      </c>
      <c r="C111" s="3">
        <v>15</v>
      </c>
      <c r="D111" s="2" t="str">
        <f>HLOOKUP(C111,集計シート!$B$2:$V$35,B96,0)</f>
        <v/>
      </c>
      <c r="E111" s="9" t="str">
        <f t="shared" si="45"/>
        <v/>
      </c>
      <c r="F111" s="10" t="str">
        <f t="shared" si="45"/>
        <v/>
      </c>
      <c r="G111" s="10" t="str">
        <f t="shared" si="45"/>
        <v/>
      </c>
      <c r="H111" s="11" t="str">
        <f t="shared" si="45"/>
        <v/>
      </c>
      <c r="I111" s="9" t="str">
        <f t="shared" si="46"/>
        <v/>
      </c>
      <c r="J111" s="10" t="str">
        <f t="shared" si="46"/>
        <v/>
      </c>
      <c r="K111" s="10" t="str">
        <f t="shared" si="46"/>
        <v/>
      </c>
      <c r="L111" s="11" t="str">
        <f t="shared" si="46"/>
        <v/>
      </c>
      <c r="M111" s="9" t="str">
        <f t="shared" si="47"/>
        <v/>
      </c>
      <c r="N111" s="10" t="str">
        <f t="shared" si="47"/>
        <v/>
      </c>
      <c r="O111" s="10" t="str">
        <f t="shared" si="47"/>
        <v/>
      </c>
      <c r="P111" s="11" t="str">
        <f t="shared" si="47"/>
        <v/>
      </c>
      <c r="Q111" s="9" t="str">
        <f t="shared" si="48"/>
        <v/>
      </c>
      <c r="R111" s="10" t="str">
        <f t="shared" si="48"/>
        <v/>
      </c>
      <c r="S111" s="10" t="str">
        <f t="shared" si="48"/>
        <v/>
      </c>
      <c r="T111" s="11" t="str">
        <f t="shared" si="48"/>
        <v/>
      </c>
      <c r="U111" s="9" t="str">
        <f t="shared" si="45"/>
        <v/>
      </c>
      <c r="V111" s="10" t="str">
        <f t="shared" si="45"/>
        <v/>
      </c>
      <c r="W111" s="10" t="str">
        <f t="shared" si="45"/>
        <v/>
      </c>
      <c r="X111" s="11" t="str">
        <f t="shared" si="45"/>
        <v/>
      </c>
      <c r="Y111" s="9" t="str">
        <f t="shared" si="45"/>
        <v/>
      </c>
      <c r="Z111" s="10" t="str">
        <f t="shared" si="45"/>
        <v/>
      </c>
      <c r="AA111" s="10" t="str">
        <f t="shared" si="45"/>
        <v/>
      </c>
      <c r="AB111" s="11" t="str">
        <f t="shared" si="45"/>
        <v/>
      </c>
      <c r="AC111" s="9" t="str">
        <f t="shared" si="45"/>
        <v/>
      </c>
      <c r="AD111" s="10" t="str">
        <f t="shared" si="45"/>
        <v/>
      </c>
      <c r="AE111" s="10" t="str">
        <f t="shared" si="45"/>
        <v/>
      </c>
      <c r="AF111" s="11" t="str">
        <f t="shared" ref="AF111:AP115" si="52">IF(AND(AF$1&gt;=$CB111,AF$1&lt;$CC111),"■","")</f>
        <v/>
      </c>
      <c r="AG111" s="9" t="str">
        <f t="shared" si="52"/>
        <v/>
      </c>
      <c r="AH111" s="10" t="str">
        <f t="shared" si="52"/>
        <v/>
      </c>
      <c r="AI111" s="10" t="str">
        <f t="shared" si="52"/>
        <v/>
      </c>
      <c r="AJ111" s="11" t="str">
        <f t="shared" si="52"/>
        <v/>
      </c>
      <c r="AK111" s="9" t="str">
        <f t="shared" si="49"/>
        <v/>
      </c>
      <c r="AL111" s="10" t="str">
        <f t="shared" si="49"/>
        <v/>
      </c>
      <c r="AM111" s="10" t="str">
        <f t="shared" si="49"/>
        <v/>
      </c>
      <c r="AN111" s="11" t="str">
        <f t="shared" si="49"/>
        <v/>
      </c>
      <c r="AO111" s="9" t="str">
        <f t="shared" si="49"/>
        <v/>
      </c>
      <c r="AP111" s="10" t="str">
        <f t="shared" si="49"/>
        <v/>
      </c>
      <c r="AQ111" s="10" t="str">
        <f t="shared" si="49"/>
        <v/>
      </c>
      <c r="AR111" s="11" t="str">
        <f t="shared" si="49"/>
        <v/>
      </c>
      <c r="AS111" s="9" t="str">
        <f t="shared" si="49"/>
        <v/>
      </c>
      <c r="AT111" s="10" t="str">
        <f t="shared" si="49"/>
        <v/>
      </c>
      <c r="AU111" s="10" t="str">
        <f t="shared" si="49"/>
        <v/>
      </c>
      <c r="AV111" s="11" t="str">
        <f t="shared" si="49"/>
        <v/>
      </c>
      <c r="AW111" s="9" t="str">
        <f t="shared" si="50"/>
        <v/>
      </c>
      <c r="AX111" s="10" t="str">
        <f t="shared" si="50"/>
        <v/>
      </c>
      <c r="AY111" s="10" t="str">
        <f t="shared" si="50"/>
        <v/>
      </c>
      <c r="AZ111" s="11" t="str">
        <f t="shared" si="50"/>
        <v/>
      </c>
      <c r="BA111" s="9" t="str">
        <f t="shared" si="50"/>
        <v/>
      </c>
      <c r="BB111" s="10" t="str">
        <f t="shared" si="50"/>
        <v/>
      </c>
      <c r="BC111" s="10" t="str">
        <f t="shared" si="50"/>
        <v/>
      </c>
      <c r="BD111" s="11" t="str">
        <f t="shared" si="50"/>
        <v/>
      </c>
      <c r="BE111" s="9" t="str">
        <f t="shared" si="50"/>
        <v/>
      </c>
      <c r="BF111" s="10" t="str">
        <f t="shared" si="50"/>
        <v/>
      </c>
      <c r="BG111" s="10" t="str">
        <f t="shared" si="50"/>
        <v/>
      </c>
      <c r="BH111" s="11" t="str">
        <f t="shared" si="50"/>
        <v/>
      </c>
      <c r="BI111" s="9" t="str">
        <f t="shared" si="50"/>
        <v/>
      </c>
      <c r="BJ111" s="10" t="str">
        <f t="shared" si="50"/>
        <v/>
      </c>
      <c r="BK111" s="10" t="str">
        <f t="shared" si="50"/>
        <v/>
      </c>
      <c r="BL111" s="11" t="str">
        <f t="shared" ref="BL111:BN111" si="53">IF(AND(BL$1&gt;=$CB111,BL$1&lt;$CC111),"■","")</f>
        <v/>
      </c>
      <c r="BM111" s="9" t="str">
        <f t="shared" si="53"/>
        <v/>
      </c>
      <c r="BN111" s="10" t="str">
        <f t="shared" si="53"/>
        <v/>
      </c>
      <c r="BO111" s="10" t="str">
        <f t="shared" si="51"/>
        <v/>
      </c>
      <c r="BP111" s="11" t="str">
        <f t="shared" si="51"/>
        <v/>
      </c>
      <c r="BQ111" s="9" t="str">
        <f t="shared" si="51"/>
        <v/>
      </c>
      <c r="BR111" s="10" t="str">
        <f t="shared" si="51"/>
        <v/>
      </c>
      <c r="BS111" s="10" t="str">
        <f t="shared" si="51"/>
        <v/>
      </c>
      <c r="BT111" s="11" t="str">
        <f t="shared" si="51"/>
        <v/>
      </c>
      <c r="BU111" s="9" t="str">
        <f t="shared" si="51"/>
        <v/>
      </c>
      <c r="BV111" s="10" t="str">
        <f t="shared" si="51"/>
        <v/>
      </c>
      <c r="BW111" s="10" t="str">
        <f t="shared" si="51"/>
        <v/>
      </c>
      <c r="BX111" s="11" t="str">
        <f t="shared" si="51"/>
        <v/>
      </c>
      <c r="BZ111" s="25"/>
      <c r="CA111" s="26"/>
      <c r="CB111" s="4" t="str">
        <f>IF(D111="","",VLOOKUP(C95&amp;CB$4,希望シフト!$B$4:$AM$35,$CE111,0))</f>
        <v/>
      </c>
      <c r="CC111" s="5" t="str">
        <f>IF(D111="","",VLOOKUP(C95&amp;CC$4,希望シフト!$B$4:$AM$35,$CE111,0))</f>
        <v/>
      </c>
      <c r="CE111" s="6" t="e">
        <f>MATCH(D111,希望シフト!$B$3:$AM$3,0)</f>
        <v>#N/A</v>
      </c>
    </row>
    <row r="112" spans="2:83">
      <c r="B112" s="1" t="str">
        <f>$C95&amp;"-"&amp;C112</f>
        <v>45813-16</v>
      </c>
      <c r="C112" s="3">
        <v>16</v>
      </c>
      <c r="D112" s="2" t="str">
        <f>HLOOKUP(C112,集計シート!$B$2:$V$35,B96,0)</f>
        <v/>
      </c>
      <c r="E112" s="9" t="str">
        <f t="shared" ref="E112:AF115" si="54">IF(AND(E$1&gt;=$CB112,E$1&lt;$CC112),"■","")</f>
        <v/>
      </c>
      <c r="F112" s="10" t="str">
        <f t="shared" si="54"/>
        <v/>
      </c>
      <c r="G112" s="10" t="str">
        <f t="shared" si="54"/>
        <v/>
      </c>
      <c r="H112" s="11" t="str">
        <f t="shared" si="54"/>
        <v/>
      </c>
      <c r="I112" s="9" t="str">
        <f t="shared" si="54"/>
        <v/>
      </c>
      <c r="J112" s="10" t="str">
        <f t="shared" si="54"/>
        <v/>
      </c>
      <c r="K112" s="10" t="str">
        <f t="shared" si="54"/>
        <v/>
      </c>
      <c r="L112" s="11" t="str">
        <f t="shared" si="54"/>
        <v/>
      </c>
      <c r="M112" s="9" t="str">
        <f t="shared" si="54"/>
        <v/>
      </c>
      <c r="N112" s="10" t="str">
        <f t="shared" si="54"/>
        <v/>
      </c>
      <c r="O112" s="10" t="str">
        <f t="shared" si="54"/>
        <v/>
      </c>
      <c r="P112" s="11" t="str">
        <f t="shared" si="54"/>
        <v/>
      </c>
      <c r="Q112" s="9" t="str">
        <f t="shared" si="54"/>
        <v/>
      </c>
      <c r="R112" s="10" t="str">
        <f t="shared" si="54"/>
        <v/>
      </c>
      <c r="S112" s="10" t="str">
        <f t="shared" si="54"/>
        <v/>
      </c>
      <c r="T112" s="11" t="str">
        <f t="shared" si="54"/>
        <v/>
      </c>
      <c r="U112" s="9" t="str">
        <f t="shared" si="54"/>
        <v/>
      </c>
      <c r="V112" s="10" t="str">
        <f t="shared" si="54"/>
        <v/>
      </c>
      <c r="W112" s="10" t="str">
        <f t="shared" si="54"/>
        <v/>
      </c>
      <c r="X112" s="11" t="str">
        <f t="shared" si="54"/>
        <v/>
      </c>
      <c r="Y112" s="9" t="str">
        <f t="shared" si="54"/>
        <v/>
      </c>
      <c r="Z112" s="10" t="str">
        <f t="shared" si="54"/>
        <v/>
      </c>
      <c r="AA112" s="10" t="str">
        <f t="shared" si="54"/>
        <v/>
      </c>
      <c r="AB112" s="11" t="str">
        <f t="shared" si="54"/>
        <v/>
      </c>
      <c r="AC112" s="9" t="str">
        <f t="shared" si="54"/>
        <v/>
      </c>
      <c r="AD112" s="10" t="str">
        <f t="shared" si="54"/>
        <v/>
      </c>
      <c r="AE112" s="10" t="str">
        <f t="shared" si="54"/>
        <v/>
      </c>
      <c r="AF112" s="11" t="str">
        <f t="shared" si="54"/>
        <v/>
      </c>
      <c r="AG112" s="9" t="str">
        <f t="shared" si="52"/>
        <v/>
      </c>
      <c r="AH112" s="10" t="str">
        <f t="shared" si="52"/>
        <v/>
      </c>
      <c r="AI112" s="10" t="str">
        <f t="shared" si="52"/>
        <v/>
      </c>
      <c r="AJ112" s="11" t="str">
        <f t="shared" si="52"/>
        <v/>
      </c>
      <c r="AK112" s="9" t="str">
        <f t="shared" si="49"/>
        <v/>
      </c>
      <c r="AL112" s="10" t="str">
        <f t="shared" si="49"/>
        <v/>
      </c>
      <c r="AM112" s="10" t="str">
        <f t="shared" si="49"/>
        <v/>
      </c>
      <c r="AN112" s="11" t="str">
        <f t="shared" ref="AN112:BC115" si="55">IF(AND(AN$1&gt;=$CB112,AN$1&lt;$CC112),"■","")</f>
        <v/>
      </c>
      <c r="AO112" s="9" t="str">
        <f t="shared" si="55"/>
        <v/>
      </c>
      <c r="AP112" s="10" t="str">
        <f t="shared" si="55"/>
        <v/>
      </c>
      <c r="AQ112" s="10" t="str">
        <f t="shared" si="55"/>
        <v/>
      </c>
      <c r="AR112" s="11" t="str">
        <f t="shared" si="55"/>
        <v/>
      </c>
      <c r="AS112" s="9" t="str">
        <f t="shared" si="55"/>
        <v/>
      </c>
      <c r="AT112" s="10" t="str">
        <f t="shared" si="55"/>
        <v/>
      </c>
      <c r="AU112" s="10" t="str">
        <f t="shared" si="55"/>
        <v/>
      </c>
      <c r="AV112" s="11" t="str">
        <f t="shared" si="55"/>
        <v/>
      </c>
      <c r="AW112" s="9" t="str">
        <f t="shared" si="55"/>
        <v/>
      </c>
      <c r="AX112" s="10" t="str">
        <f t="shared" si="55"/>
        <v/>
      </c>
      <c r="AY112" s="10" t="str">
        <f t="shared" si="55"/>
        <v/>
      </c>
      <c r="AZ112" s="11" t="str">
        <f t="shared" si="55"/>
        <v/>
      </c>
      <c r="BA112" s="9" t="str">
        <f t="shared" si="55"/>
        <v/>
      </c>
      <c r="BB112" s="10" t="str">
        <f t="shared" si="55"/>
        <v/>
      </c>
      <c r="BC112" s="10" t="str">
        <f t="shared" si="55"/>
        <v/>
      </c>
      <c r="BD112" s="11" t="str">
        <f t="shared" ref="BD112:BN115" si="56">IF(AND(BD$1&gt;=$CB112,BD$1&lt;$CC112),"■","")</f>
        <v/>
      </c>
      <c r="BE112" s="9" t="str">
        <f t="shared" si="56"/>
        <v/>
      </c>
      <c r="BF112" s="10" t="str">
        <f t="shared" si="56"/>
        <v/>
      </c>
      <c r="BG112" s="10" t="str">
        <f t="shared" si="56"/>
        <v/>
      </c>
      <c r="BH112" s="11" t="str">
        <f t="shared" si="56"/>
        <v/>
      </c>
      <c r="BI112" s="9" t="str">
        <f t="shared" si="56"/>
        <v/>
      </c>
      <c r="BJ112" s="10" t="str">
        <f t="shared" si="56"/>
        <v/>
      </c>
      <c r="BK112" s="10" t="str">
        <f t="shared" si="56"/>
        <v/>
      </c>
      <c r="BL112" s="11" t="str">
        <f t="shared" si="56"/>
        <v/>
      </c>
      <c r="BM112" s="9" t="str">
        <f t="shared" si="56"/>
        <v/>
      </c>
      <c r="BN112" s="10" t="str">
        <f t="shared" si="56"/>
        <v/>
      </c>
      <c r="BO112" s="10" t="str">
        <f t="shared" si="51"/>
        <v/>
      </c>
      <c r="BP112" s="11" t="str">
        <f t="shared" si="51"/>
        <v/>
      </c>
      <c r="BQ112" s="9" t="str">
        <f t="shared" si="51"/>
        <v/>
      </c>
      <c r="BR112" s="10" t="str">
        <f t="shared" si="51"/>
        <v/>
      </c>
      <c r="BS112" s="10" t="str">
        <f t="shared" si="51"/>
        <v/>
      </c>
      <c r="BT112" s="11" t="str">
        <f t="shared" si="51"/>
        <v/>
      </c>
      <c r="BU112" s="9" t="str">
        <f t="shared" si="51"/>
        <v/>
      </c>
      <c r="BV112" s="10" t="str">
        <f t="shared" si="51"/>
        <v/>
      </c>
      <c r="BW112" s="10" t="str">
        <f t="shared" si="51"/>
        <v/>
      </c>
      <c r="BX112" s="11" t="str">
        <f t="shared" si="51"/>
        <v/>
      </c>
      <c r="BZ112" s="25"/>
      <c r="CA112" s="26"/>
      <c r="CB112" s="4" t="str">
        <f>IF(D112="","",VLOOKUP(C95&amp;CB$4,希望シフト!$B$4:$AM$35,$CE112,0))</f>
        <v/>
      </c>
      <c r="CC112" s="5" t="str">
        <f>IF(D112="","",VLOOKUP(C95&amp;CC$4,希望シフト!$B$4:$AM$35,$CE112,0))</f>
        <v/>
      </c>
      <c r="CE112" s="6" t="e">
        <f>MATCH(D112,希望シフト!$B$3:$AM$3,0)</f>
        <v>#N/A</v>
      </c>
    </row>
    <row r="113" spans="2:83">
      <c r="B113" s="1" t="str">
        <f>$C95&amp;"-"&amp;C113</f>
        <v>45813-17</v>
      </c>
      <c r="C113" s="3">
        <v>17</v>
      </c>
      <c r="D113" s="2" t="str">
        <f>HLOOKUP(C113,集計シート!$B$2:$V$35,B96,0)</f>
        <v/>
      </c>
      <c r="E113" s="9" t="str">
        <f t="shared" si="54"/>
        <v/>
      </c>
      <c r="F113" s="10" t="str">
        <f t="shared" si="54"/>
        <v/>
      </c>
      <c r="G113" s="10" t="str">
        <f t="shared" si="54"/>
        <v/>
      </c>
      <c r="H113" s="11" t="str">
        <f t="shared" si="54"/>
        <v/>
      </c>
      <c r="I113" s="9" t="str">
        <f t="shared" si="54"/>
        <v/>
      </c>
      <c r="J113" s="10" t="str">
        <f t="shared" si="54"/>
        <v/>
      </c>
      <c r="K113" s="10" t="str">
        <f t="shared" si="54"/>
        <v/>
      </c>
      <c r="L113" s="11" t="str">
        <f t="shared" si="54"/>
        <v/>
      </c>
      <c r="M113" s="9" t="str">
        <f t="shared" si="54"/>
        <v/>
      </c>
      <c r="N113" s="10" t="str">
        <f t="shared" si="54"/>
        <v/>
      </c>
      <c r="O113" s="10" t="str">
        <f t="shared" si="54"/>
        <v/>
      </c>
      <c r="P113" s="11" t="str">
        <f t="shared" si="54"/>
        <v/>
      </c>
      <c r="Q113" s="9" t="str">
        <f t="shared" si="54"/>
        <v/>
      </c>
      <c r="R113" s="10" t="str">
        <f t="shared" si="54"/>
        <v/>
      </c>
      <c r="S113" s="10" t="str">
        <f t="shared" si="54"/>
        <v/>
      </c>
      <c r="T113" s="11" t="str">
        <f t="shared" si="54"/>
        <v/>
      </c>
      <c r="U113" s="9" t="str">
        <f t="shared" si="54"/>
        <v/>
      </c>
      <c r="V113" s="10" t="str">
        <f t="shared" si="54"/>
        <v/>
      </c>
      <c r="W113" s="10" t="str">
        <f t="shared" si="54"/>
        <v/>
      </c>
      <c r="X113" s="11" t="str">
        <f t="shared" si="54"/>
        <v/>
      </c>
      <c r="Y113" s="9" t="str">
        <f t="shared" si="54"/>
        <v/>
      </c>
      <c r="Z113" s="10" t="str">
        <f t="shared" si="54"/>
        <v/>
      </c>
      <c r="AA113" s="10" t="str">
        <f t="shared" si="54"/>
        <v/>
      </c>
      <c r="AB113" s="11" t="str">
        <f t="shared" si="54"/>
        <v/>
      </c>
      <c r="AC113" s="9" t="str">
        <f t="shared" si="54"/>
        <v/>
      </c>
      <c r="AD113" s="10" t="str">
        <f t="shared" si="54"/>
        <v/>
      </c>
      <c r="AE113" s="10" t="str">
        <f t="shared" si="54"/>
        <v/>
      </c>
      <c r="AF113" s="11" t="str">
        <f t="shared" si="54"/>
        <v/>
      </c>
      <c r="AG113" s="9" t="str">
        <f t="shared" si="52"/>
        <v/>
      </c>
      <c r="AH113" s="10" t="str">
        <f t="shared" si="52"/>
        <v/>
      </c>
      <c r="AI113" s="10" t="str">
        <f t="shared" si="52"/>
        <v/>
      </c>
      <c r="AJ113" s="11" t="str">
        <f t="shared" si="52"/>
        <v/>
      </c>
      <c r="AK113" s="9" t="str">
        <f t="shared" si="52"/>
        <v/>
      </c>
      <c r="AL113" s="10" t="str">
        <f t="shared" si="52"/>
        <v/>
      </c>
      <c r="AM113" s="10" t="str">
        <f t="shared" si="52"/>
        <v/>
      </c>
      <c r="AN113" s="11" t="str">
        <f t="shared" si="52"/>
        <v/>
      </c>
      <c r="AO113" s="9" t="str">
        <f t="shared" si="52"/>
        <v/>
      </c>
      <c r="AP113" s="10" t="str">
        <f t="shared" si="52"/>
        <v/>
      </c>
      <c r="AQ113" s="10" t="str">
        <f t="shared" si="55"/>
        <v/>
      </c>
      <c r="AR113" s="11" t="str">
        <f t="shared" si="55"/>
        <v/>
      </c>
      <c r="AS113" s="9" t="str">
        <f t="shared" si="55"/>
        <v/>
      </c>
      <c r="AT113" s="10" t="str">
        <f t="shared" si="55"/>
        <v/>
      </c>
      <c r="AU113" s="10" t="str">
        <f t="shared" si="55"/>
        <v/>
      </c>
      <c r="AV113" s="11" t="str">
        <f t="shared" si="55"/>
        <v/>
      </c>
      <c r="AW113" s="9" t="str">
        <f t="shared" si="55"/>
        <v/>
      </c>
      <c r="AX113" s="10" t="str">
        <f t="shared" si="55"/>
        <v/>
      </c>
      <c r="AY113" s="10" t="str">
        <f t="shared" si="55"/>
        <v/>
      </c>
      <c r="AZ113" s="11" t="str">
        <f t="shared" si="55"/>
        <v/>
      </c>
      <c r="BA113" s="9" t="str">
        <f t="shared" si="55"/>
        <v/>
      </c>
      <c r="BB113" s="10" t="str">
        <f t="shared" si="55"/>
        <v/>
      </c>
      <c r="BC113" s="10" t="str">
        <f t="shared" si="55"/>
        <v/>
      </c>
      <c r="BD113" s="11" t="str">
        <f t="shared" si="56"/>
        <v/>
      </c>
      <c r="BE113" s="9" t="str">
        <f t="shared" si="56"/>
        <v/>
      </c>
      <c r="BF113" s="10" t="str">
        <f t="shared" si="56"/>
        <v/>
      </c>
      <c r="BG113" s="10" t="str">
        <f t="shared" si="56"/>
        <v/>
      </c>
      <c r="BH113" s="11" t="str">
        <f t="shared" si="56"/>
        <v/>
      </c>
      <c r="BI113" s="9" t="str">
        <f t="shared" si="56"/>
        <v/>
      </c>
      <c r="BJ113" s="10" t="str">
        <f t="shared" si="56"/>
        <v/>
      </c>
      <c r="BK113" s="10" t="str">
        <f t="shared" si="56"/>
        <v/>
      </c>
      <c r="BL113" s="11" t="str">
        <f t="shared" si="56"/>
        <v/>
      </c>
      <c r="BM113" s="9" t="str">
        <f t="shared" si="56"/>
        <v/>
      </c>
      <c r="BN113" s="10" t="str">
        <f t="shared" si="56"/>
        <v/>
      </c>
      <c r="BO113" s="10" t="str">
        <f t="shared" si="51"/>
        <v/>
      </c>
      <c r="BP113" s="11" t="str">
        <f t="shared" si="51"/>
        <v/>
      </c>
      <c r="BQ113" s="9" t="str">
        <f t="shared" si="51"/>
        <v/>
      </c>
      <c r="BR113" s="10" t="str">
        <f t="shared" si="51"/>
        <v/>
      </c>
      <c r="BS113" s="10" t="str">
        <f t="shared" si="51"/>
        <v/>
      </c>
      <c r="BT113" s="11" t="str">
        <f t="shared" si="51"/>
        <v/>
      </c>
      <c r="BU113" s="9" t="str">
        <f t="shared" si="51"/>
        <v/>
      </c>
      <c r="BV113" s="10" t="str">
        <f t="shared" si="51"/>
        <v/>
      </c>
      <c r="BW113" s="10" t="str">
        <f t="shared" si="51"/>
        <v/>
      </c>
      <c r="BX113" s="11" t="str">
        <f t="shared" si="51"/>
        <v/>
      </c>
      <c r="BZ113" s="25"/>
      <c r="CA113" s="26"/>
      <c r="CB113" s="4" t="str">
        <f>IF(D113="","",VLOOKUP(C95&amp;CB$4,希望シフト!$B$4:$AM$35,$CE113,0))</f>
        <v/>
      </c>
      <c r="CC113" s="5" t="str">
        <f>IF(D113="","",VLOOKUP(C95&amp;CC$4,希望シフト!$B$4:$AM$35,$CE113,0))</f>
        <v/>
      </c>
      <c r="CE113" s="6" t="e">
        <f>MATCH(D113,希望シフト!$B$3:$AM$3,0)</f>
        <v>#N/A</v>
      </c>
    </row>
    <row r="114" spans="2:83">
      <c r="B114" s="1" t="str">
        <f>$C95&amp;"-"&amp;C114</f>
        <v>45813-18</v>
      </c>
      <c r="C114" s="3">
        <v>18</v>
      </c>
      <c r="D114" s="2" t="str">
        <f>HLOOKUP(C114,集計シート!$B$2:$V$35,B96,0)</f>
        <v/>
      </c>
      <c r="E114" s="9" t="str">
        <f t="shared" si="54"/>
        <v/>
      </c>
      <c r="F114" s="10" t="str">
        <f t="shared" si="54"/>
        <v/>
      </c>
      <c r="G114" s="10" t="str">
        <f t="shared" si="54"/>
        <v/>
      </c>
      <c r="H114" s="11" t="str">
        <f t="shared" si="54"/>
        <v/>
      </c>
      <c r="I114" s="9" t="str">
        <f t="shared" si="54"/>
        <v/>
      </c>
      <c r="J114" s="10" t="str">
        <f t="shared" si="54"/>
        <v/>
      </c>
      <c r="K114" s="10" t="str">
        <f t="shared" si="54"/>
        <v/>
      </c>
      <c r="L114" s="11" t="str">
        <f t="shared" si="54"/>
        <v/>
      </c>
      <c r="M114" s="9" t="str">
        <f t="shared" si="54"/>
        <v/>
      </c>
      <c r="N114" s="10" t="str">
        <f t="shared" si="54"/>
        <v/>
      </c>
      <c r="O114" s="10" t="str">
        <f t="shared" si="54"/>
        <v/>
      </c>
      <c r="P114" s="11" t="str">
        <f t="shared" si="54"/>
        <v/>
      </c>
      <c r="Q114" s="9" t="str">
        <f t="shared" si="54"/>
        <v/>
      </c>
      <c r="R114" s="10" t="str">
        <f t="shared" si="54"/>
        <v/>
      </c>
      <c r="S114" s="10" t="str">
        <f t="shared" si="54"/>
        <v/>
      </c>
      <c r="T114" s="11" t="str">
        <f t="shared" si="54"/>
        <v/>
      </c>
      <c r="U114" s="9" t="str">
        <f t="shared" si="54"/>
        <v/>
      </c>
      <c r="V114" s="10" t="str">
        <f t="shared" si="54"/>
        <v/>
      </c>
      <c r="W114" s="10" t="str">
        <f t="shared" si="54"/>
        <v/>
      </c>
      <c r="X114" s="11" t="str">
        <f t="shared" si="54"/>
        <v/>
      </c>
      <c r="Y114" s="9" t="str">
        <f t="shared" si="54"/>
        <v/>
      </c>
      <c r="Z114" s="10" t="str">
        <f t="shared" si="54"/>
        <v/>
      </c>
      <c r="AA114" s="10" t="str">
        <f t="shared" si="54"/>
        <v/>
      </c>
      <c r="AB114" s="11" t="str">
        <f t="shared" si="54"/>
        <v/>
      </c>
      <c r="AC114" s="9" t="str">
        <f t="shared" si="54"/>
        <v/>
      </c>
      <c r="AD114" s="10" t="str">
        <f t="shared" si="54"/>
        <v/>
      </c>
      <c r="AE114" s="10" t="str">
        <f t="shared" si="54"/>
        <v/>
      </c>
      <c r="AF114" s="11" t="str">
        <f t="shared" si="54"/>
        <v/>
      </c>
      <c r="AG114" s="9" t="str">
        <f t="shared" si="52"/>
        <v/>
      </c>
      <c r="AH114" s="10" t="str">
        <f t="shared" si="52"/>
        <v/>
      </c>
      <c r="AI114" s="10" t="str">
        <f t="shared" si="52"/>
        <v/>
      </c>
      <c r="AJ114" s="11" t="str">
        <f t="shared" si="52"/>
        <v/>
      </c>
      <c r="AK114" s="9" t="str">
        <f t="shared" si="52"/>
        <v/>
      </c>
      <c r="AL114" s="10" t="str">
        <f t="shared" si="52"/>
        <v/>
      </c>
      <c r="AM114" s="10" t="str">
        <f t="shared" si="52"/>
        <v/>
      </c>
      <c r="AN114" s="11" t="str">
        <f t="shared" si="52"/>
        <v/>
      </c>
      <c r="AO114" s="9" t="str">
        <f t="shared" si="52"/>
        <v/>
      </c>
      <c r="AP114" s="10" t="str">
        <f t="shared" si="52"/>
        <v/>
      </c>
      <c r="AQ114" s="10" t="str">
        <f t="shared" si="55"/>
        <v/>
      </c>
      <c r="AR114" s="11" t="str">
        <f t="shared" si="55"/>
        <v/>
      </c>
      <c r="AS114" s="9" t="str">
        <f t="shared" si="55"/>
        <v/>
      </c>
      <c r="AT114" s="10" t="str">
        <f t="shared" si="55"/>
        <v/>
      </c>
      <c r="AU114" s="10" t="str">
        <f t="shared" si="55"/>
        <v/>
      </c>
      <c r="AV114" s="11" t="str">
        <f t="shared" si="55"/>
        <v/>
      </c>
      <c r="AW114" s="9" t="str">
        <f t="shared" si="55"/>
        <v/>
      </c>
      <c r="AX114" s="10" t="str">
        <f t="shared" si="55"/>
        <v/>
      </c>
      <c r="AY114" s="10" t="str">
        <f t="shared" si="55"/>
        <v/>
      </c>
      <c r="AZ114" s="11" t="str">
        <f t="shared" si="55"/>
        <v/>
      </c>
      <c r="BA114" s="9" t="str">
        <f t="shared" si="55"/>
        <v/>
      </c>
      <c r="BB114" s="10" t="str">
        <f t="shared" si="55"/>
        <v/>
      </c>
      <c r="BC114" s="10" t="str">
        <f t="shared" si="55"/>
        <v/>
      </c>
      <c r="BD114" s="11" t="str">
        <f t="shared" si="56"/>
        <v/>
      </c>
      <c r="BE114" s="9" t="str">
        <f t="shared" si="56"/>
        <v/>
      </c>
      <c r="BF114" s="10" t="str">
        <f t="shared" si="56"/>
        <v/>
      </c>
      <c r="BG114" s="10" t="str">
        <f t="shared" si="56"/>
        <v/>
      </c>
      <c r="BH114" s="11" t="str">
        <f t="shared" si="56"/>
        <v/>
      </c>
      <c r="BI114" s="9" t="str">
        <f t="shared" si="56"/>
        <v/>
      </c>
      <c r="BJ114" s="10" t="str">
        <f t="shared" si="56"/>
        <v/>
      </c>
      <c r="BK114" s="10" t="str">
        <f t="shared" si="56"/>
        <v/>
      </c>
      <c r="BL114" s="11" t="str">
        <f t="shared" si="56"/>
        <v/>
      </c>
      <c r="BM114" s="9" t="str">
        <f t="shared" si="56"/>
        <v/>
      </c>
      <c r="BN114" s="10" t="str">
        <f t="shared" si="56"/>
        <v/>
      </c>
      <c r="BO114" s="10" t="str">
        <f t="shared" si="51"/>
        <v/>
      </c>
      <c r="BP114" s="11" t="str">
        <f t="shared" si="51"/>
        <v/>
      </c>
      <c r="BQ114" s="9" t="str">
        <f t="shared" si="51"/>
        <v/>
      </c>
      <c r="BR114" s="10" t="str">
        <f t="shared" si="51"/>
        <v/>
      </c>
      <c r="BS114" s="10" t="str">
        <f t="shared" si="51"/>
        <v/>
      </c>
      <c r="BT114" s="11" t="str">
        <f t="shared" si="51"/>
        <v/>
      </c>
      <c r="BU114" s="9" t="str">
        <f t="shared" si="51"/>
        <v/>
      </c>
      <c r="BV114" s="10" t="str">
        <f t="shared" si="51"/>
        <v/>
      </c>
      <c r="BW114" s="10" t="str">
        <f t="shared" si="51"/>
        <v/>
      </c>
      <c r="BX114" s="11" t="str">
        <f t="shared" si="51"/>
        <v/>
      </c>
      <c r="BZ114" s="25"/>
      <c r="CA114" s="26"/>
      <c r="CB114" s="4" t="str">
        <f>IF(D114="","",VLOOKUP(C95&amp;CB$4,希望シフト!$B$4:$AM$35,$CE114,0))</f>
        <v/>
      </c>
      <c r="CC114" s="5" t="str">
        <f>IF(D114="","",VLOOKUP(C95&amp;CC$4,希望シフト!$B$4:$AM$35,$CE114,0))</f>
        <v/>
      </c>
      <c r="CE114" s="6" t="e">
        <f>MATCH(D114,希望シフト!$B$3:$AM$3,0)</f>
        <v>#N/A</v>
      </c>
    </row>
    <row r="115" spans="2:83">
      <c r="B115" s="1" t="str">
        <f>$C95&amp;"-"&amp;C115</f>
        <v>45813-19</v>
      </c>
      <c r="C115" s="3">
        <v>19</v>
      </c>
      <c r="D115" s="2" t="str">
        <f>HLOOKUP(C115,集計シート!$B$2:$V$35,B96,0)</f>
        <v/>
      </c>
      <c r="E115" s="9" t="str">
        <f t="shared" si="54"/>
        <v/>
      </c>
      <c r="F115" s="10" t="str">
        <f t="shared" si="54"/>
        <v/>
      </c>
      <c r="G115" s="10" t="str">
        <f t="shared" si="54"/>
        <v/>
      </c>
      <c r="H115" s="11" t="str">
        <f t="shared" si="54"/>
        <v/>
      </c>
      <c r="I115" s="9" t="str">
        <f t="shared" si="54"/>
        <v/>
      </c>
      <c r="J115" s="10" t="str">
        <f t="shared" si="54"/>
        <v/>
      </c>
      <c r="K115" s="10" t="str">
        <f t="shared" si="54"/>
        <v/>
      </c>
      <c r="L115" s="11" t="str">
        <f t="shared" si="54"/>
        <v/>
      </c>
      <c r="M115" s="9" t="str">
        <f t="shared" si="54"/>
        <v/>
      </c>
      <c r="N115" s="10" t="str">
        <f t="shared" si="54"/>
        <v/>
      </c>
      <c r="O115" s="10" t="str">
        <f t="shared" si="54"/>
        <v/>
      </c>
      <c r="P115" s="11" t="str">
        <f t="shared" si="54"/>
        <v/>
      </c>
      <c r="Q115" s="9" t="str">
        <f t="shared" si="54"/>
        <v/>
      </c>
      <c r="R115" s="10" t="str">
        <f t="shared" si="54"/>
        <v/>
      </c>
      <c r="S115" s="10" t="str">
        <f t="shared" si="54"/>
        <v/>
      </c>
      <c r="T115" s="11" t="str">
        <f t="shared" si="54"/>
        <v/>
      </c>
      <c r="U115" s="9" t="str">
        <f t="shared" si="54"/>
        <v/>
      </c>
      <c r="V115" s="10" t="str">
        <f t="shared" si="54"/>
        <v/>
      </c>
      <c r="W115" s="10" t="str">
        <f t="shared" si="54"/>
        <v/>
      </c>
      <c r="X115" s="11" t="str">
        <f t="shared" si="54"/>
        <v/>
      </c>
      <c r="Y115" s="9" t="str">
        <f t="shared" si="54"/>
        <v/>
      </c>
      <c r="Z115" s="10" t="str">
        <f t="shared" si="54"/>
        <v/>
      </c>
      <c r="AA115" s="10" t="str">
        <f t="shared" si="54"/>
        <v/>
      </c>
      <c r="AB115" s="11" t="str">
        <f t="shared" si="54"/>
        <v/>
      </c>
      <c r="AC115" s="9" t="str">
        <f t="shared" si="54"/>
        <v/>
      </c>
      <c r="AD115" s="10" t="str">
        <f t="shared" si="54"/>
        <v/>
      </c>
      <c r="AE115" s="10" t="str">
        <f t="shared" si="54"/>
        <v/>
      </c>
      <c r="AF115" s="11" t="str">
        <f t="shared" si="54"/>
        <v/>
      </c>
      <c r="AG115" s="9" t="str">
        <f t="shared" si="52"/>
        <v/>
      </c>
      <c r="AH115" s="10" t="str">
        <f t="shared" si="52"/>
        <v/>
      </c>
      <c r="AI115" s="10" t="str">
        <f t="shared" si="52"/>
        <v/>
      </c>
      <c r="AJ115" s="11" t="str">
        <f t="shared" si="52"/>
        <v/>
      </c>
      <c r="AK115" s="9" t="str">
        <f t="shared" si="52"/>
        <v/>
      </c>
      <c r="AL115" s="10" t="str">
        <f t="shared" si="52"/>
        <v/>
      </c>
      <c r="AM115" s="10" t="str">
        <f t="shared" si="52"/>
        <v/>
      </c>
      <c r="AN115" s="11" t="str">
        <f t="shared" si="52"/>
        <v/>
      </c>
      <c r="AO115" s="9" t="str">
        <f t="shared" si="52"/>
        <v/>
      </c>
      <c r="AP115" s="10" t="str">
        <f t="shared" si="52"/>
        <v/>
      </c>
      <c r="AQ115" s="10" t="str">
        <f t="shared" si="55"/>
        <v/>
      </c>
      <c r="AR115" s="11" t="str">
        <f t="shared" si="55"/>
        <v/>
      </c>
      <c r="AS115" s="9" t="str">
        <f t="shared" si="55"/>
        <v/>
      </c>
      <c r="AT115" s="10" t="str">
        <f t="shared" si="55"/>
        <v/>
      </c>
      <c r="AU115" s="10" t="str">
        <f t="shared" si="55"/>
        <v/>
      </c>
      <c r="AV115" s="11" t="str">
        <f t="shared" si="55"/>
        <v/>
      </c>
      <c r="AW115" s="9" t="str">
        <f t="shared" si="55"/>
        <v/>
      </c>
      <c r="AX115" s="10" t="str">
        <f t="shared" si="55"/>
        <v/>
      </c>
      <c r="AY115" s="10" t="str">
        <f t="shared" si="55"/>
        <v/>
      </c>
      <c r="AZ115" s="11" t="str">
        <f t="shared" si="55"/>
        <v/>
      </c>
      <c r="BA115" s="9" t="str">
        <f t="shared" si="55"/>
        <v/>
      </c>
      <c r="BB115" s="10" t="str">
        <f t="shared" si="55"/>
        <v/>
      </c>
      <c r="BC115" s="10" t="str">
        <f t="shared" si="55"/>
        <v/>
      </c>
      <c r="BD115" s="11" t="str">
        <f t="shared" si="56"/>
        <v/>
      </c>
      <c r="BE115" s="9" t="str">
        <f t="shared" si="56"/>
        <v/>
      </c>
      <c r="BF115" s="10" t="str">
        <f t="shared" si="56"/>
        <v/>
      </c>
      <c r="BG115" s="10" t="str">
        <f t="shared" si="56"/>
        <v/>
      </c>
      <c r="BH115" s="11" t="str">
        <f t="shared" si="56"/>
        <v/>
      </c>
      <c r="BI115" s="9" t="str">
        <f t="shared" si="56"/>
        <v/>
      </c>
      <c r="BJ115" s="10" t="str">
        <f t="shared" si="56"/>
        <v/>
      </c>
      <c r="BK115" s="10" t="str">
        <f t="shared" si="56"/>
        <v/>
      </c>
      <c r="BL115" s="11" t="str">
        <f t="shared" si="56"/>
        <v/>
      </c>
      <c r="BM115" s="9" t="str">
        <f t="shared" si="56"/>
        <v/>
      </c>
      <c r="BN115" s="10" t="str">
        <f t="shared" si="56"/>
        <v/>
      </c>
      <c r="BO115" s="10" t="str">
        <f t="shared" si="51"/>
        <v/>
      </c>
      <c r="BP115" s="11" t="str">
        <f t="shared" si="51"/>
        <v/>
      </c>
      <c r="BQ115" s="9" t="str">
        <f t="shared" si="51"/>
        <v/>
      </c>
      <c r="BR115" s="10" t="str">
        <f t="shared" si="51"/>
        <v/>
      </c>
      <c r="BS115" s="10" t="str">
        <f t="shared" si="51"/>
        <v/>
      </c>
      <c r="BT115" s="11" t="str">
        <f t="shared" si="51"/>
        <v/>
      </c>
      <c r="BU115" s="9" t="str">
        <f t="shared" si="51"/>
        <v/>
      </c>
      <c r="BV115" s="10" t="str">
        <f t="shared" si="51"/>
        <v/>
      </c>
      <c r="BW115" s="10" t="str">
        <f t="shared" si="51"/>
        <v/>
      </c>
      <c r="BX115" s="11" t="str">
        <f t="shared" si="51"/>
        <v/>
      </c>
      <c r="BZ115" s="25"/>
      <c r="CA115" s="26"/>
      <c r="CB115" s="4" t="str">
        <f>IF(D115="","",VLOOKUP(C95&amp;CB$4,希望シフト!$B$4:$AM$35,$CE115,0))</f>
        <v/>
      </c>
      <c r="CC115" s="5" t="str">
        <f>IF(D115="","",VLOOKUP(C95&amp;CC$4,希望シフト!$B$4:$AM$35,$CE115,0))</f>
        <v/>
      </c>
      <c r="CE115" s="6" t="e">
        <f>MATCH(D115,希望シフト!$B$3:$AM$3,0)</f>
        <v>#N/A</v>
      </c>
    </row>
    <row r="116" spans="2:83">
      <c r="B116" s="1" t="str">
        <f>$C95&amp;"-"&amp;C116</f>
        <v>45813-20</v>
      </c>
      <c r="C116" s="3">
        <v>20</v>
      </c>
      <c r="D116" s="2" t="str">
        <f>HLOOKUP(C116,集計シート!$B$2:$V$35,B96,0)</f>
        <v/>
      </c>
      <c r="E116" s="9" t="str">
        <f t="shared" si="45"/>
        <v/>
      </c>
      <c r="F116" s="10" t="str">
        <f t="shared" si="45"/>
        <v/>
      </c>
      <c r="G116" s="10" t="str">
        <f t="shared" si="45"/>
        <v/>
      </c>
      <c r="H116" s="11" t="str">
        <f t="shared" si="45"/>
        <v/>
      </c>
      <c r="I116" s="9" t="str">
        <f t="shared" si="46"/>
        <v/>
      </c>
      <c r="J116" s="10" t="str">
        <f t="shared" si="46"/>
        <v/>
      </c>
      <c r="K116" s="10" t="str">
        <f t="shared" si="46"/>
        <v/>
      </c>
      <c r="L116" s="11" t="str">
        <f t="shared" si="46"/>
        <v/>
      </c>
      <c r="M116" s="9" t="str">
        <f t="shared" si="47"/>
        <v/>
      </c>
      <c r="N116" s="10" t="str">
        <f t="shared" si="47"/>
        <v/>
      </c>
      <c r="O116" s="10" t="str">
        <f t="shared" si="47"/>
        <v/>
      </c>
      <c r="P116" s="11" t="str">
        <f t="shared" si="47"/>
        <v/>
      </c>
      <c r="Q116" s="9" t="str">
        <f t="shared" si="48"/>
        <v/>
      </c>
      <c r="R116" s="10" t="str">
        <f t="shared" si="48"/>
        <v/>
      </c>
      <c r="S116" s="10" t="str">
        <f t="shared" si="48"/>
        <v/>
      </c>
      <c r="T116" s="11" t="str">
        <f t="shared" si="48"/>
        <v/>
      </c>
      <c r="U116" s="9" t="str">
        <f t="shared" si="45"/>
        <v/>
      </c>
      <c r="V116" s="10" t="str">
        <f t="shared" si="45"/>
        <v/>
      </c>
      <c r="W116" s="10" t="str">
        <f t="shared" si="45"/>
        <v/>
      </c>
      <c r="X116" s="11" t="str">
        <f t="shared" si="45"/>
        <v/>
      </c>
      <c r="Y116" s="9" t="str">
        <f t="shared" si="45"/>
        <v/>
      </c>
      <c r="Z116" s="10" t="str">
        <f t="shared" si="45"/>
        <v/>
      </c>
      <c r="AA116" s="10" t="str">
        <f t="shared" si="45"/>
        <v/>
      </c>
      <c r="AB116" s="11" t="str">
        <f t="shared" si="45"/>
        <v/>
      </c>
      <c r="AC116" s="9" t="str">
        <f t="shared" si="45"/>
        <v/>
      </c>
      <c r="AD116" s="10" t="str">
        <f t="shared" si="45"/>
        <v/>
      </c>
      <c r="AE116" s="10" t="str">
        <f t="shared" si="45"/>
        <v/>
      </c>
      <c r="AF116" s="11" t="str">
        <f t="shared" si="45"/>
        <v/>
      </c>
      <c r="AG116" s="9" t="str">
        <f t="shared" si="49"/>
        <v/>
      </c>
      <c r="AH116" s="10" t="str">
        <f t="shared" si="49"/>
        <v/>
      </c>
      <c r="AI116" s="10" t="str">
        <f t="shared" si="49"/>
        <v/>
      </c>
      <c r="AJ116" s="11" t="str">
        <f t="shared" si="49"/>
        <v/>
      </c>
      <c r="AK116" s="9" t="str">
        <f t="shared" si="49"/>
        <v/>
      </c>
      <c r="AL116" s="10" t="str">
        <f t="shared" si="49"/>
        <v/>
      </c>
      <c r="AM116" s="10" t="str">
        <f t="shared" si="49"/>
        <v/>
      </c>
      <c r="AN116" s="11" t="str">
        <f t="shared" si="49"/>
        <v/>
      </c>
      <c r="AO116" s="9" t="str">
        <f t="shared" si="49"/>
        <v/>
      </c>
      <c r="AP116" s="10" t="str">
        <f t="shared" si="49"/>
        <v/>
      </c>
      <c r="AQ116" s="10" t="str">
        <f t="shared" si="49"/>
        <v/>
      </c>
      <c r="AR116" s="11" t="str">
        <f t="shared" si="49"/>
        <v/>
      </c>
      <c r="AS116" s="9" t="str">
        <f t="shared" si="49"/>
        <v/>
      </c>
      <c r="AT116" s="10" t="str">
        <f t="shared" si="49"/>
        <v/>
      </c>
      <c r="AU116" s="10" t="str">
        <f t="shared" si="49"/>
        <v/>
      </c>
      <c r="AV116" s="11" t="str">
        <f t="shared" si="49"/>
        <v/>
      </c>
      <c r="AW116" s="9" t="str">
        <f t="shared" si="50"/>
        <v/>
      </c>
      <c r="AX116" s="10" t="str">
        <f t="shared" si="50"/>
        <v/>
      </c>
      <c r="AY116" s="10" t="str">
        <f t="shared" si="50"/>
        <v/>
      </c>
      <c r="AZ116" s="11" t="str">
        <f t="shared" si="50"/>
        <v/>
      </c>
      <c r="BA116" s="9" t="str">
        <f t="shared" si="50"/>
        <v/>
      </c>
      <c r="BB116" s="10" t="str">
        <f t="shared" si="50"/>
        <v/>
      </c>
      <c r="BC116" s="10" t="str">
        <f t="shared" si="50"/>
        <v/>
      </c>
      <c r="BD116" s="11" t="str">
        <f t="shared" si="50"/>
        <v/>
      </c>
      <c r="BE116" s="9" t="str">
        <f t="shared" si="50"/>
        <v/>
      </c>
      <c r="BF116" s="10" t="str">
        <f t="shared" si="50"/>
        <v/>
      </c>
      <c r="BG116" s="10" t="str">
        <f t="shared" si="50"/>
        <v/>
      </c>
      <c r="BH116" s="11" t="str">
        <f t="shared" si="50"/>
        <v/>
      </c>
      <c r="BI116" s="9" t="str">
        <f t="shared" si="50"/>
        <v/>
      </c>
      <c r="BJ116" s="10" t="str">
        <f t="shared" si="50"/>
        <v/>
      </c>
      <c r="BK116" s="10" t="str">
        <f t="shared" si="50"/>
        <v/>
      </c>
      <c r="BL116" s="11" t="str">
        <f t="shared" si="50"/>
        <v/>
      </c>
      <c r="BM116" s="9" t="str">
        <f t="shared" si="51"/>
        <v/>
      </c>
      <c r="BN116" s="10" t="str">
        <f t="shared" si="51"/>
        <v/>
      </c>
      <c r="BO116" s="10" t="str">
        <f t="shared" si="51"/>
        <v/>
      </c>
      <c r="BP116" s="11" t="str">
        <f t="shared" si="51"/>
        <v/>
      </c>
      <c r="BQ116" s="9" t="str">
        <f t="shared" si="51"/>
        <v/>
      </c>
      <c r="BR116" s="10" t="str">
        <f t="shared" si="51"/>
        <v/>
      </c>
      <c r="BS116" s="10" t="str">
        <f t="shared" si="51"/>
        <v/>
      </c>
      <c r="BT116" s="11" t="str">
        <f t="shared" si="51"/>
        <v/>
      </c>
      <c r="BU116" s="9" t="str">
        <f t="shared" si="51"/>
        <v/>
      </c>
      <c r="BV116" s="10" t="str">
        <f t="shared" si="51"/>
        <v/>
      </c>
      <c r="BW116" s="10" t="str">
        <f t="shared" si="51"/>
        <v/>
      </c>
      <c r="BX116" s="11" t="str">
        <f t="shared" si="51"/>
        <v/>
      </c>
      <c r="BZ116" s="25"/>
      <c r="CA116" s="26"/>
      <c r="CB116" s="4" t="str">
        <f>IF(D116="","",VLOOKUP(C95&amp;CB$4,希望シフト!$B$4:$AM$35,$CE116,0))</f>
        <v/>
      </c>
      <c r="CC116" s="5" t="str">
        <f>IF(D116="","",VLOOKUP(C95&amp;CC$4,希望シフト!$B$4:$AM$35,$CE116,0))</f>
        <v/>
      </c>
      <c r="CE116" s="6" t="e">
        <f>MATCH(D116,希望シフト!$B$3:$AM$3,0)</f>
        <v>#N/A</v>
      </c>
    </row>
    <row r="118" spans="2:83" ht="24.6">
      <c r="C118" s="61">
        <f>C95+1</f>
        <v>45814</v>
      </c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  <c r="BI118" s="62"/>
      <c r="BJ118" s="62"/>
      <c r="BK118" s="62"/>
      <c r="BL118" s="62"/>
      <c r="BM118" s="62"/>
      <c r="BN118" s="62"/>
      <c r="BO118" s="62"/>
      <c r="BP118" s="62"/>
      <c r="BQ118" s="62"/>
      <c r="BR118" s="62"/>
      <c r="BS118" s="62"/>
      <c r="BT118" s="62"/>
      <c r="BU118" s="62"/>
      <c r="BV118" s="62"/>
      <c r="BW118" s="62"/>
      <c r="BX118" s="62"/>
      <c r="BZ118" s="63" t="s">
        <v>26</v>
      </c>
      <c r="CA118" s="63"/>
      <c r="CB118" s="64" t="s">
        <v>24</v>
      </c>
      <c r="CC118" s="64"/>
      <c r="CE118"/>
    </row>
    <row r="119" spans="2:83">
      <c r="B119" s="1">
        <f>B96+2</f>
        <v>12</v>
      </c>
      <c r="C119" s="3"/>
      <c r="D119" s="44" t="s">
        <v>0</v>
      </c>
      <c r="E119" s="65" t="s">
        <v>76</v>
      </c>
      <c r="F119" s="65"/>
      <c r="G119" s="65"/>
      <c r="H119" s="65"/>
      <c r="I119" s="65" t="s">
        <v>74</v>
      </c>
      <c r="J119" s="65"/>
      <c r="K119" s="65"/>
      <c r="L119" s="65"/>
      <c r="M119" s="65" t="s">
        <v>72</v>
      </c>
      <c r="N119" s="65"/>
      <c r="O119" s="65"/>
      <c r="P119" s="65"/>
      <c r="Q119" s="65" t="s">
        <v>9</v>
      </c>
      <c r="R119" s="65"/>
      <c r="S119" s="65"/>
      <c r="T119" s="65"/>
      <c r="U119" s="65" t="s">
        <v>10</v>
      </c>
      <c r="V119" s="65"/>
      <c r="W119" s="65"/>
      <c r="X119" s="65"/>
      <c r="Y119" s="65" t="s">
        <v>11</v>
      </c>
      <c r="Z119" s="65"/>
      <c r="AA119" s="65"/>
      <c r="AB119" s="65"/>
      <c r="AC119" s="65" t="s">
        <v>12</v>
      </c>
      <c r="AD119" s="65"/>
      <c r="AE119" s="65"/>
      <c r="AF119" s="65"/>
      <c r="AG119" s="65" t="s">
        <v>13</v>
      </c>
      <c r="AH119" s="65"/>
      <c r="AI119" s="65"/>
      <c r="AJ119" s="65"/>
      <c r="AK119" s="65" t="s">
        <v>14</v>
      </c>
      <c r="AL119" s="65"/>
      <c r="AM119" s="65"/>
      <c r="AN119" s="65"/>
      <c r="AO119" s="65" t="s">
        <v>15</v>
      </c>
      <c r="AP119" s="65"/>
      <c r="AQ119" s="65"/>
      <c r="AR119" s="65"/>
      <c r="AS119" s="65" t="s">
        <v>23</v>
      </c>
      <c r="AT119" s="65"/>
      <c r="AU119" s="65"/>
      <c r="AV119" s="65"/>
      <c r="AW119" s="65" t="s">
        <v>22</v>
      </c>
      <c r="AX119" s="65"/>
      <c r="AY119" s="65"/>
      <c r="AZ119" s="65"/>
      <c r="BA119" s="65" t="s">
        <v>21</v>
      </c>
      <c r="BB119" s="65"/>
      <c r="BC119" s="65"/>
      <c r="BD119" s="65"/>
      <c r="BE119" s="65" t="s">
        <v>20</v>
      </c>
      <c r="BF119" s="65"/>
      <c r="BG119" s="65"/>
      <c r="BH119" s="65"/>
      <c r="BI119" s="65" t="s">
        <v>19</v>
      </c>
      <c r="BJ119" s="65"/>
      <c r="BK119" s="65"/>
      <c r="BL119" s="65"/>
      <c r="BM119" s="65" t="s">
        <v>18</v>
      </c>
      <c r="BN119" s="65"/>
      <c r="BO119" s="65"/>
      <c r="BP119" s="65"/>
      <c r="BQ119" s="65" t="s">
        <v>17</v>
      </c>
      <c r="BR119" s="65"/>
      <c r="BS119" s="65"/>
      <c r="BT119" s="65"/>
      <c r="BU119" s="65" t="s">
        <v>16</v>
      </c>
      <c r="BV119" s="65"/>
      <c r="BW119" s="65"/>
      <c r="BX119" s="65"/>
      <c r="BZ119" s="7" t="s">
        <v>1</v>
      </c>
      <c r="CA119" s="8" t="s">
        <v>2</v>
      </c>
      <c r="CB119" s="7" t="s">
        <v>1</v>
      </c>
      <c r="CC119" s="8" t="s">
        <v>2</v>
      </c>
      <c r="CE119" s="6" t="s">
        <v>27</v>
      </c>
    </row>
    <row r="120" spans="2:83">
      <c r="B120" s="1" t="str">
        <f>$C118&amp;"-"&amp;C120</f>
        <v>45814-1</v>
      </c>
      <c r="C120" s="3">
        <v>1</v>
      </c>
      <c r="D120" s="2" t="str">
        <f>HLOOKUP(C120,集計シート!$B$2:$V$35,B119,0)</f>
        <v>C太郎</v>
      </c>
      <c r="E120" s="9" t="str">
        <f t="shared" ref="E120:AF139" si="57">IF(AND(E$1&gt;=$CB120,E$1&lt;$CC120),"■","")</f>
        <v/>
      </c>
      <c r="F120" s="10" t="str">
        <f t="shared" si="57"/>
        <v/>
      </c>
      <c r="G120" s="10" t="str">
        <f t="shared" si="57"/>
        <v/>
      </c>
      <c r="H120" s="11" t="str">
        <f t="shared" si="57"/>
        <v/>
      </c>
      <c r="I120" s="9" t="str">
        <f t="shared" ref="I120:L139" si="58">IF(AND(I$1&gt;=$CB120,I$1&lt;$CC120),"■","")</f>
        <v/>
      </c>
      <c r="J120" s="10" t="str">
        <f t="shared" si="58"/>
        <v/>
      </c>
      <c r="K120" s="10" t="str">
        <f t="shared" si="58"/>
        <v/>
      </c>
      <c r="L120" s="11" t="str">
        <f t="shared" si="58"/>
        <v/>
      </c>
      <c r="M120" s="9" t="str">
        <f t="shared" ref="M120:P139" si="59">IF(AND(M$1&gt;=$CB120,M$1&lt;$CC120),"■","")</f>
        <v/>
      </c>
      <c r="N120" s="10" t="str">
        <f t="shared" si="59"/>
        <v/>
      </c>
      <c r="O120" s="10" t="str">
        <f t="shared" si="59"/>
        <v/>
      </c>
      <c r="P120" s="11" t="str">
        <f t="shared" si="59"/>
        <v/>
      </c>
      <c r="Q120" s="9" t="str">
        <f t="shared" ref="Q120:T139" si="60">IF(AND(Q$1&gt;=$CB120,Q$1&lt;$CC120),"■","")</f>
        <v/>
      </c>
      <c r="R120" s="10" t="str">
        <f t="shared" si="60"/>
        <v/>
      </c>
      <c r="S120" s="10" t="str">
        <f t="shared" si="60"/>
        <v/>
      </c>
      <c r="T120" s="11" t="str">
        <f t="shared" si="60"/>
        <v/>
      </c>
      <c r="U120" s="9" t="str">
        <f t="shared" si="57"/>
        <v/>
      </c>
      <c r="V120" s="10" t="str">
        <f t="shared" si="57"/>
        <v/>
      </c>
      <c r="W120" s="10" t="str">
        <f t="shared" si="57"/>
        <v/>
      </c>
      <c r="X120" s="11" t="str">
        <f t="shared" si="57"/>
        <v/>
      </c>
      <c r="Y120" s="9" t="str">
        <f t="shared" si="57"/>
        <v>■</v>
      </c>
      <c r="Z120" s="10" t="str">
        <f t="shared" si="57"/>
        <v>■</v>
      </c>
      <c r="AA120" s="10" t="str">
        <f t="shared" si="57"/>
        <v>■</v>
      </c>
      <c r="AB120" s="11" t="str">
        <f t="shared" si="57"/>
        <v>■</v>
      </c>
      <c r="AC120" s="40" t="str">
        <f t="shared" si="57"/>
        <v>■</v>
      </c>
      <c r="AD120" s="41" t="str">
        <f t="shared" si="57"/>
        <v>■</v>
      </c>
      <c r="AE120" s="41" t="str">
        <f t="shared" si="57"/>
        <v>■</v>
      </c>
      <c r="AF120" s="42" t="str">
        <f t="shared" si="57"/>
        <v>■</v>
      </c>
      <c r="AG120" s="9" t="str">
        <f t="shared" ref="AG120:AV139" si="61">IF(AND(AG$1&gt;=$CB120,AG$1&lt;$CC120),"■","")</f>
        <v>■</v>
      </c>
      <c r="AH120" s="10" t="str">
        <f t="shared" si="61"/>
        <v>■</v>
      </c>
      <c r="AI120" s="10" t="str">
        <f t="shared" si="61"/>
        <v>■</v>
      </c>
      <c r="AJ120" s="11" t="str">
        <f t="shared" si="61"/>
        <v>■</v>
      </c>
      <c r="AK120" s="9" t="str">
        <f t="shared" si="61"/>
        <v>■</v>
      </c>
      <c r="AL120" s="10" t="str">
        <f t="shared" si="61"/>
        <v>■</v>
      </c>
      <c r="AM120" s="10" t="str">
        <f t="shared" si="61"/>
        <v>■</v>
      </c>
      <c r="AN120" s="11" t="str">
        <f t="shared" si="61"/>
        <v>■</v>
      </c>
      <c r="AO120" s="9" t="str">
        <f t="shared" si="61"/>
        <v>■</v>
      </c>
      <c r="AP120" s="10" t="str">
        <f t="shared" si="61"/>
        <v>■</v>
      </c>
      <c r="AQ120" s="10" t="str">
        <f t="shared" si="61"/>
        <v>■</v>
      </c>
      <c r="AR120" s="11" t="str">
        <f t="shared" si="61"/>
        <v>■</v>
      </c>
      <c r="AS120" s="9" t="str">
        <f t="shared" si="61"/>
        <v>■</v>
      </c>
      <c r="AT120" s="10" t="str">
        <f t="shared" si="61"/>
        <v>■</v>
      </c>
      <c r="AU120" s="10" t="str">
        <f t="shared" si="61"/>
        <v>■</v>
      </c>
      <c r="AV120" s="11" t="str">
        <f t="shared" si="61"/>
        <v>■</v>
      </c>
      <c r="AW120" s="9" t="str">
        <f t="shared" ref="AW120:BL139" si="62">IF(AND(AW$1&gt;=$CB120,AW$1&lt;$CC120),"■","")</f>
        <v/>
      </c>
      <c r="AX120" s="10" t="str">
        <f t="shared" si="62"/>
        <v/>
      </c>
      <c r="AY120" s="10" t="str">
        <f t="shared" si="62"/>
        <v/>
      </c>
      <c r="AZ120" s="11" t="str">
        <f t="shared" si="62"/>
        <v/>
      </c>
      <c r="BA120" s="9" t="str">
        <f t="shared" si="62"/>
        <v/>
      </c>
      <c r="BB120" s="10" t="str">
        <f t="shared" si="62"/>
        <v/>
      </c>
      <c r="BC120" s="10" t="str">
        <f t="shared" si="62"/>
        <v/>
      </c>
      <c r="BD120" s="11" t="str">
        <f t="shared" si="62"/>
        <v/>
      </c>
      <c r="BE120" s="9" t="str">
        <f t="shared" si="62"/>
        <v/>
      </c>
      <c r="BF120" s="10" t="str">
        <f t="shared" si="62"/>
        <v/>
      </c>
      <c r="BG120" s="10" t="str">
        <f t="shared" si="62"/>
        <v/>
      </c>
      <c r="BH120" s="11" t="str">
        <f t="shared" si="62"/>
        <v/>
      </c>
      <c r="BI120" s="9" t="str">
        <f t="shared" si="62"/>
        <v/>
      </c>
      <c r="BJ120" s="10" t="str">
        <f t="shared" si="62"/>
        <v/>
      </c>
      <c r="BK120" s="10" t="str">
        <f t="shared" si="62"/>
        <v/>
      </c>
      <c r="BL120" s="11" t="str">
        <f t="shared" si="62"/>
        <v/>
      </c>
      <c r="BM120" s="9" t="str">
        <f t="shared" ref="BM120:BX139" si="63">IF(AND(BM$1&gt;=$CB120,BM$1&lt;$CC120),"■","")</f>
        <v/>
      </c>
      <c r="BN120" s="10" t="str">
        <f t="shared" si="63"/>
        <v/>
      </c>
      <c r="BO120" s="10" t="str">
        <f t="shared" si="63"/>
        <v/>
      </c>
      <c r="BP120" s="11" t="str">
        <f t="shared" si="63"/>
        <v/>
      </c>
      <c r="BQ120" s="9" t="str">
        <f t="shared" si="63"/>
        <v/>
      </c>
      <c r="BR120" s="10" t="str">
        <f t="shared" si="63"/>
        <v/>
      </c>
      <c r="BS120" s="10" t="str">
        <f t="shared" si="63"/>
        <v/>
      </c>
      <c r="BT120" s="11" t="str">
        <f t="shared" si="63"/>
        <v/>
      </c>
      <c r="BU120" s="9" t="str">
        <f t="shared" si="63"/>
        <v/>
      </c>
      <c r="BV120" s="10" t="str">
        <f t="shared" si="63"/>
        <v/>
      </c>
      <c r="BW120" s="10" t="str">
        <f t="shared" si="63"/>
        <v/>
      </c>
      <c r="BX120" s="11" t="str">
        <f t="shared" si="63"/>
        <v/>
      </c>
      <c r="BZ120" s="25">
        <v>1200</v>
      </c>
      <c r="CA120" s="26">
        <v>1800</v>
      </c>
      <c r="CB120" s="4">
        <f>IF(D120="","",VLOOKUP(C118&amp;CB$4,希望シフト!$B$4:$AM$35,$CE120,0))</f>
        <v>1100</v>
      </c>
      <c r="CC120" s="5">
        <f>IF(D120="","",VLOOKUP(C118&amp;CC$4,希望シフト!$B$4:$AM$35,$CE120,0))</f>
        <v>1700</v>
      </c>
      <c r="CE120" s="6">
        <f>MATCH(D120,希望シフト!$B$3:$AM$3,0)</f>
        <v>6</v>
      </c>
    </row>
    <row r="121" spans="2:83">
      <c r="B121" s="1" t="str">
        <f>$C118&amp;"-"&amp;C121</f>
        <v>45814-2</v>
      </c>
      <c r="C121" s="3">
        <v>2</v>
      </c>
      <c r="D121" s="2" t="str">
        <f>HLOOKUP(C121,集計シート!$B$2:$V$35,B119,0)</f>
        <v>5太郎</v>
      </c>
      <c r="E121" s="9" t="str">
        <f t="shared" si="57"/>
        <v/>
      </c>
      <c r="F121" s="10" t="str">
        <f t="shared" si="57"/>
        <v/>
      </c>
      <c r="G121" s="10" t="str">
        <f t="shared" si="57"/>
        <v/>
      </c>
      <c r="H121" s="11" t="str">
        <f t="shared" si="57"/>
        <v/>
      </c>
      <c r="I121" s="9" t="str">
        <f t="shared" si="58"/>
        <v/>
      </c>
      <c r="J121" s="10" t="str">
        <f t="shared" si="58"/>
        <v/>
      </c>
      <c r="K121" s="10" t="str">
        <f t="shared" si="58"/>
        <v>■</v>
      </c>
      <c r="L121" s="11" t="str">
        <f t="shared" si="58"/>
        <v>■</v>
      </c>
      <c r="M121" s="9" t="str">
        <f t="shared" si="59"/>
        <v>■</v>
      </c>
      <c r="N121" s="10" t="str">
        <f t="shared" si="59"/>
        <v>■</v>
      </c>
      <c r="O121" s="10" t="str">
        <f t="shared" si="59"/>
        <v>■</v>
      </c>
      <c r="P121" s="11" t="str">
        <f t="shared" si="59"/>
        <v>■</v>
      </c>
      <c r="Q121" s="9" t="str">
        <f t="shared" si="60"/>
        <v>■</v>
      </c>
      <c r="R121" s="10" t="str">
        <f t="shared" si="60"/>
        <v>■</v>
      </c>
      <c r="S121" s="10" t="str">
        <f t="shared" si="60"/>
        <v>■</v>
      </c>
      <c r="T121" s="11" t="str">
        <f t="shared" si="60"/>
        <v>■</v>
      </c>
      <c r="U121" s="9" t="str">
        <f t="shared" si="57"/>
        <v>■</v>
      </c>
      <c r="V121" s="10" t="str">
        <f t="shared" si="57"/>
        <v>■</v>
      </c>
      <c r="W121" s="10" t="str">
        <f t="shared" si="57"/>
        <v>■</v>
      </c>
      <c r="X121" s="11" t="str">
        <f t="shared" si="57"/>
        <v>■</v>
      </c>
      <c r="Y121" s="9" t="str">
        <f t="shared" si="57"/>
        <v>■</v>
      </c>
      <c r="Z121" s="10" t="str">
        <f t="shared" si="57"/>
        <v>■</v>
      </c>
      <c r="AA121" s="10" t="str">
        <f t="shared" si="57"/>
        <v>■</v>
      </c>
      <c r="AB121" s="11" t="str">
        <f t="shared" si="57"/>
        <v>■</v>
      </c>
      <c r="AC121" s="9" t="str">
        <f t="shared" si="57"/>
        <v>■</v>
      </c>
      <c r="AD121" s="10" t="str">
        <f t="shared" si="57"/>
        <v>■</v>
      </c>
      <c r="AE121" s="10" t="str">
        <f t="shared" si="57"/>
        <v>■</v>
      </c>
      <c r="AF121" s="11" t="str">
        <f t="shared" si="57"/>
        <v>■</v>
      </c>
      <c r="AG121" s="9" t="str">
        <f t="shared" si="61"/>
        <v>■</v>
      </c>
      <c r="AH121" s="10" t="str">
        <f t="shared" si="61"/>
        <v>■</v>
      </c>
      <c r="AI121" s="10" t="str">
        <f t="shared" si="61"/>
        <v>■</v>
      </c>
      <c r="AJ121" s="11" t="str">
        <f t="shared" si="61"/>
        <v>■</v>
      </c>
      <c r="AK121" s="9" t="str">
        <f t="shared" si="61"/>
        <v>■</v>
      </c>
      <c r="AL121" s="10" t="str">
        <f t="shared" si="61"/>
        <v>■</v>
      </c>
      <c r="AM121" s="10" t="str">
        <f t="shared" si="61"/>
        <v>■</v>
      </c>
      <c r="AN121" s="11" t="str">
        <f t="shared" si="61"/>
        <v>■</v>
      </c>
      <c r="AO121" s="9" t="str">
        <f t="shared" si="61"/>
        <v>■</v>
      </c>
      <c r="AP121" s="10" t="str">
        <f t="shared" si="61"/>
        <v>■</v>
      </c>
      <c r="AQ121" s="10" t="str">
        <f t="shared" si="61"/>
        <v>■</v>
      </c>
      <c r="AR121" s="11" t="str">
        <f t="shared" si="61"/>
        <v>■</v>
      </c>
      <c r="AS121" s="9" t="str">
        <f t="shared" si="61"/>
        <v>■</v>
      </c>
      <c r="AT121" s="10" t="str">
        <f t="shared" si="61"/>
        <v>■</v>
      </c>
      <c r="AU121" s="10" t="str">
        <f t="shared" si="61"/>
        <v>■</v>
      </c>
      <c r="AV121" s="11" t="str">
        <f t="shared" si="61"/>
        <v>■</v>
      </c>
      <c r="AW121" s="9" t="str">
        <f t="shared" si="62"/>
        <v>■</v>
      </c>
      <c r="AX121" s="10" t="str">
        <f t="shared" si="62"/>
        <v>■</v>
      </c>
      <c r="AY121" s="10" t="str">
        <f t="shared" si="62"/>
        <v>■</v>
      </c>
      <c r="AZ121" s="11" t="str">
        <f t="shared" si="62"/>
        <v>■</v>
      </c>
      <c r="BA121" s="9" t="str">
        <f t="shared" si="62"/>
        <v>■</v>
      </c>
      <c r="BB121" s="10" t="str">
        <f t="shared" si="62"/>
        <v>■</v>
      </c>
      <c r="BC121" s="10" t="str">
        <f t="shared" si="62"/>
        <v>■</v>
      </c>
      <c r="BD121" s="11" t="str">
        <f t="shared" si="62"/>
        <v>■</v>
      </c>
      <c r="BE121" s="9" t="str">
        <f t="shared" si="62"/>
        <v>■</v>
      </c>
      <c r="BF121" s="10" t="str">
        <f t="shared" si="62"/>
        <v>■</v>
      </c>
      <c r="BG121" s="10" t="str">
        <f t="shared" si="62"/>
        <v>■</v>
      </c>
      <c r="BH121" s="11" t="str">
        <f t="shared" si="62"/>
        <v>■</v>
      </c>
      <c r="BI121" s="9" t="str">
        <f t="shared" si="62"/>
        <v>■</v>
      </c>
      <c r="BJ121" s="10" t="str">
        <f t="shared" si="62"/>
        <v>■</v>
      </c>
      <c r="BK121" s="10" t="str">
        <f t="shared" si="62"/>
        <v>■</v>
      </c>
      <c r="BL121" s="11" t="str">
        <f t="shared" si="62"/>
        <v>■</v>
      </c>
      <c r="BM121" s="9" t="str">
        <f t="shared" si="63"/>
        <v/>
      </c>
      <c r="BN121" s="10" t="str">
        <f t="shared" si="63"/>
        <v/>
      </c>
      <c r="BO121" s="10" t="str">
        <f t="shared" si="63"/>
        <v/>
      </c>
      <c r="BP121" s="11" t="str">
        <f t="shared" si="63"/>
        <v/>
      </c>
      <c r="BQ121" s="9" t="str">
        <f t="shared" si="63"/>
        <v/>
      </c>
      <c r="BR121" s="10" t="str">
        <f t="shared" si="63"/>
        <v/>
      </c>
      <c r="BS121" s="10" t="str">
        <f t="shared" si="63"/>
        <v/>
      </c>
      <c r="BT121" s="11" t="str">
        <f t="shared" si="63"/>
        <v/>
      </c>
      <c r="BU121" s="9" t="str">
        <f t="shared" si="63"/>
        <v/>
      </c>
      <c r="BV121" s="10" t="str">
        <f t="shared" si="63"/>
        <v/>
      </c>
      <c r="BW121" s="10" t="str">
        <f t="shared" si="63"/>
        <v/>
      </c>
      <c r="BX121" s="11" t="str">
        <f t="shared" si="63"/>
        <v/>
      </c>
      <c r="BZ121" s="25">
        <v>900</v>
      </c>
      <c r="CA121" s="26">
        <v>1400</v>
      </c>
      <c r="CB121" s="4">
        <f>IF(D121="","",VLOOKUP(C118&amp;CB$4,希望シフト!$B$4:$AM$35,$CE121,0))</f>
        <v>730</v>
      </c>
      <c r="CC121" s="5">
        <f>IF(D121="","",VLOOKUP(C118&amp;CC$4,希望シフト!$B$4:$AM$35,$CE121,0))</f>
        <v>2100</v>
      </c>
      <c r="CE121" s="6">
        <f>MATCH(D121,希望シフト!$B$3:$AM$3,0)</f>
        <v>8</v>
      </c>
    </row>
    <row r="122" spans="2:83">
      <c r="B122" s="1" t="str">
        <f>$C118&amp;"-"&amp;C122</f>
        <v>45814-3</v>
      </c>
      <c r="C122" s="3">
        <v>3</v>
      </c>
      <c r="D122" s="2" t="str">
        <f>HLOOKUP(C122,集計シート!$B$2:$V$35,B119,0)</f>
        <v>6太郎</v>
      </c>
      <c r="E122" s="9" t="str">
        <f t="shared" si="57"/>
        <v/>
      </c>
      <c r="F122" s="10" t="str">
        <f t="shared" si="57"/>
        <v/>
      </c>
      <c r="G122" s="10" t="str">
        <f t="shared" si="57"/>
        <v/>
      </c>
      <c r="H122" s="11" t="str">
        <f t="shared" si="57"/>
        <v/>
      </c>
      <c r="I122" s="9" t="str">
        <f t="shared" si="58"/>
        <v/>
      </c>
      <c r="J122" s="10" t="str">
        <f t="shared" si="58"/>
        <v/>
      </c>
      <c r="K122" s="10" t="str">
        <f t="shared" si="58"/>
        <v/>
      </c>
      <c r="L122" s="11" t="str">
        <f t="shared" si="58"/>
        <v/>
      </c>
      <c r="M122" s="9" t="str">
        <f t="shared" si="59"/>
        <v/>
      </c>
      <c r="N122" s="10" t="str">
        <f t="shared" si="59"/>
        <v/>
      </c>
      <c r="O122" s="10" t="str">
        <f t="shared" si="59"/>
        <v/>
      </c>
      <c r="P122" s="11" t="str">
        <f t="shared" si="59"/>
        <v/>
      </c>
      <c r="Q122" s="9" t="str">
        <f t="shared" si="60"/>
        <v/>
      </c>
      <c r="R122" s="10" t="str">
        <f t="shared" si="60"/>
        <v/>
      </c>
      <c r="S122" s="10" t="str">
        <f t="shared" si="60"/>
        <v/>
      </c>
      <c r="T122" s="11" t="str">
        <f t="shared" si="60"/>
        <v/>
      </c>
      <c r="U122" s="9" t="str">
        <f t="shared" si="57"/>
        <v/>
      </c>
      <c r="V122" s="10" t="str">
        <f t="shared" si="57"/>
        <v/>
      </c>
      <c r="W122" s="10" t="str">
        <f t="shared" si="57"/>
        <v/>
      </c>
      <c r="X122" s="11" t="str">
        <f t="shared" si="57"/>
        <v/>
      </c>
      <c r="Y122" s="9" t="str">
        <f t="shared" si="57"/>
        <v/>
      </c>
      <c r="Z122" s="10" t="str">
        <f t="shared" si="57"/>
        <v/>
      </c>
      <c r="AA122" s="10" t="str">
        <f t="shared" si="57"/>
        <v/>
      </c>
      <c r="AB122" s="11" t="str">
        <f t="shared" si="57"/>
        <v/>
      </c>
      <c r="AC122" s="9" t="str">
        <f t="shared" si="57"/>
        <v/>
      </c>
      <c r="AD122" s="10" t="str">
        <f t="shared" si="57"/>
        <v/>
      </c>
      <c r="AE122" s="10" t="str">
        <f t="shared" si="57"/>
        <v/>
      </c>
      <c r="AF122" s="11" t="str">
        <f t="shared" si="57"/>
        <v/>
      </c>
      <c r="AG122" s="9" t="str">
        <f t="shared" si="61"/>
        <v/>
      </c>
      <c r="AH122" s="10" t="str">
        <f t="shared" si="61"/>
        <v/>
      </c>
      <c r="AI122" s="10" t="str">
        <f t="shared" si="61"/>
        <v/>
      </c>
      <c r="AJ122" s="11" t="str">
        <f t="shared" si="61"/>
        <v/>
      </c>
      <c r="AK122" s="9" t="str">
        <f t="shared" si="61"/>
        <v/>
      </c>
      <c r="AL122" s="10" t="str">
        <f t="shared" si="61"/>
        <v/>
      </c>
      <c r="AM122" s="10" t="str">
        <f t="shared" si="61"/>
        <v/>
      </c>
      <c r="AN122" s="11" t="str">
        <f t="shared" si="61"/>
        <v/>
      </c>
      <c r="AO122" s="9" t="str">
        <f t="shared" si="61"/>
        <v/>
      </c>
      <c r="AP122" s="10" t="str">
        <f t="shared" si="61"/>
        <v/>
      </c>
      <c r="AQ122" s="10" t="str">
        <f t="shared" si="61"/>
        <v/>
      </c>
      <c r="AR122" s="11" t="str">
        <f t="shared" si="61"/>
        <v/>
      </c>
      <c r="AS122" s="9" t="str">
        <f t="shared" si="61"/>
        <v/>
      </c>
      <c r="AT122" s="10" t="str">
        <f t="shared" si="61"/>
        <v/>
      </c>
      <c r="AU122" s="10" t="str">
        <f t="shared" si="61"/>
        <v/>
      </c>
      <c r="AV122" s="11" t="str">
        <f t="shared" si="61"/>
        <v/>
      </c>
      <c r="AW122" s="9" t="str">
        <f t="shared" si="62"/>
        <v/>
      </c>
      <c r="AX122" s="10" t="str">
        <f t="shared" si="62"/>
        <v/>
      </c>
      <c r="AY122" s="10" t="str">
        <f t="shared" si="62"/>
        <v/>
      </c>
      <c r="AZ122" s="11" t="str">
        <f t="shared" si="62"/>
        <v/>
      </c>
      <c r="BA122" s="9" t="str">
        <f t="shared" si="62"/>
        <v/>
      </c>
      <c r="BB122" s="10" t="str">
        <f t="shared" si="62"/>
        <v/>
      </c>
      <c r="BC122" s="10" t="str">
        <f t="shared" si="62"/>
        <v/>
      </c>
      <c r="BD122" s="11" t="str">
        <f t="shared" si="62"/>
        <v/>
      </c>
      <c r="BE122" s="9" t="str">
        <f t="shared" si="62"/>
        <v>■</v>
      </c>
      <c r="BF122" s="10" t="str">
        <f t="shared" si="62"/>
        <v>■</v>
      </c>
      <c r="BG122" s="10" t="str">
        <f t="shared" si="62"/>
        <v>■</v>
      </c>
      <c r="BH122" s="11" t="str">
        <f t="shared" si="62"/>
        <v>■</v>
      </c>
      <c r="BI122" s="9" t="str">
        <f t="shared" si="62"/>
        <v>■</v>
      </c>
      <c r="BJ122" s="10" t="str">
        <f t="shared" si="62"/>
        <v>■</v>
      </c>
      <c r="BK122" s="10" t="str">
        <f t="shared" si="62"/>
        <v>■</v>
      </c>
      <c r="BL122" s="11" t="str">
        <f t="shared" si="62"/>
        <v>■</v>
      </c>
      <c r="BM122" s="9" t="str">
        <f t="shared" si="63"/>
        <v>■</v>
      </c>
      <c r="BN122" s="10" t="str">
        <f t="shared" si="63"/>
        <v>■</v>
      </c>
      <c r="BO122" s="10" t="str">
        <f t="shared" si="63"/>
        <v>■</v>
      </c>
      <c r="BP122" s="11" t="str">
        <f t="shared" si="63"/>
        <v>■</v>
      </c>
      <c r="BQ122" s="9" t="str">
        <f t="shared" si="63"/>
        <v>■</v>
      </c>
      <c r="BR122" s="10" t="str">
        <f t="shared" si="63"/>
        <v>■</v>
      </c>
      <c r="BS122" s="10" t="str">
        <f t="shared" si="63"/>
        <v>■</v>
      </c>
      <c r="BT122" s="11" t="str">
        <f t="shared" si="63"/>
        <v>■</v>
      </c>
      <c r="BU122" s="9" t="str">
        <f t="shared" si="63"/>
        <v/>
      </c>
      <c r="BV122" s="10" t="str">
        <f t="shared" si="63"/>
        <v/>
      </c>
      <c r="BW122" s="10" t="str">
        <f t="shared" si="63"/>
        <v/>
      </c>
      <c r="BX122" s="11" t="str">
        <f t="shared" si="63"/>
        <v/>
      </c>
      <c r="BZ122" s="25"/>
      <c r="CA122" s="26"/>
      <c r="CB122" s="4">
        <f>IF(D122="","",VLOOKUP(C118&amp;CB$4,希望シフト!$B$4:$AM$35,$CE122,0))</f>
        <v>1900</v>
      </c>
      <c r="CC122" s="5">
        <f>IF(D122="","",VLOOKUP(C118&amp;CC$4,希望シフト!$B$4:$AM$35,$CE122,0))</f>
        <v>2300</v>
      </c>
      <c r="CE122" s="6">
        <f>MATCH(D122,希望シフト!$B$3:$AM$3,0)</f>
        <v>9</v>
      </c>
    </row>
    <row r="123" spans="2:83">
      <c r="B123" s="1" t="str">
        <f>$C118&amp;"-"&amp;C123</f>
        <v>45814-4</v>
      </c>
      <c r="C123" s="3">
        <v>4</v>
      </c>
      <c r="D123" s="2" t="str">
        <f>HLOOKUP(C123,集計シート!$B$2:$V$35,B119,0)</f>
        <v>26太郎</v>
      </c>
      <c r="E123" s="9" t="str">
        <f t="shared" si="57"/>
        <v/>
      </c>
      <c r="F123" s="10" t="str">
        <f t="shared" si="57"/>
        <v/>
      </c>
      <c r="G123" s="10" t="str">
        <f t="shared" si="57"/>
        <v/>
      </c>
      <c r="H123" s="11" t="str">
        <f t="shared" si="57"/>
        <v/>
      </c>
      <c r="I123" s="9" t="str">
        <f t="shared" si="58"/>
        <v/>
      </c>
      <c r="J123" s="10" t="str">
        <f t="shared" si="58"/>
        <v/>
      </c>
      <c r="K123" s="10" t="str">
        <f t="shared" si="58"/>
        <v/>
      </c>
      <c r="L123" s="11" t="str">
        <f t="shared" si="58"/>
        <v/>
      </c>
      <c r="M123" s="9" t="str">
        <f t="shared" si="59"/>
        <v/>
      </c>
      <c r="N123" s="10" t="str">
        <f t="shared" si="59"/>
        <v/>
      </c>
      <c r="O123" s="10" t="str">
        <f t="shared" si="59"/>
        <v/>
      </c>
      <c r="P123" s="11" t="str">
        <f t="shared" si="59"/>
        <v/>
      </c>
      <c r="Q123" s="9" t="str">
        <f t="shared" si="60"/>
        <v/>
      </c>
      <c r="R123" s="10" t="str">
        <f t="shared" si="60"/>
        <v/>
      </c>
      <c r="S123" s="10" t="str">
        <f t="shared" si="60"/>
        <v/>
      </c>
      <c r="T123" s="11" t="str">
        <f t="shared" si="60"/>
        <v/>
      </c>
      <c r="U123" s="9" t="str">
        <f t="shared" si="57"/>
        <v/>
      </c>
      <c r="V123" s="10" t="str">
        <f t="shared" si="57"/>
        <v/>
      </c>
      <c r="W123" s="10" t="str">
        <f t="shared" si="57"/>
        <v/>
      </c>
      <c r="X123" s="11" t="str">
        <f t="shared" si="57"/>
        <v/>
      </c>
      <c r="Y123" s="9" t="str">
        <f t="shared" si="57"/>
        <v/>
      </c>
      <c r="Z123" s="10" t="str">
        <f t="shared" si="57"/>
        <v/>
      </c>
      <c r="AA123" s="10" t="str">
        <f t="shared" si="57"/>
        <v/>
      </c>
      <c r="AB123" s="11" t="str">
        <f t="shared" si="57"/>
        <v/>
      </c>
      <c r="AC123" s="9" t="str">
        <f t="shared" si="57"/>
        <v/>
      </c>
      <c r="AD123" s="10" t="str">
        <f t="shared" si="57"/>
        <v/>
      </c>
      <c r="AE123" s="10" t="str">
        <f t="shared" si="57"/>
        <v/>
      </c>
      <c r="AF123" s="11" t="str">
        <f t="shared" si="57"/>
        <v/>
      </c>
      <c r="AG123" s="9" t="str">
        <f t="shared" si="61"/>
        <v/>
      </c>
      <c r="AH123" s="10" t="str">
        <f t="shared" si="61"/>
        <v/>
      </c>
      <c r="AI123" s="10" t="str">
        <f t="shared" si="61"/>
        <v/>
      </c>
      <c r="AJ123" s="11" t="str">
        <f t="shared" si="61"/>
        <v/>
      </c>
      <c r="AK123" s="9" t="str">
        <f t="shared" si="61"/>
        <v/>
      </c>
      <c r="AL123" s="10" t="str">
        <f t="shared" si="61"/>
        <v/>
      </c>
      <c r="AM123" s="10" t="str">
        <f t="shared" si="61"/>
        <v/>
      </c>
      <c r="AN123" s="11" t="str">
        <f t="shared" si="61"/>
        <v/>
      </c>
      <c r="AO123" s="9" t="str">
        <f t="shared" si="61"/>
        <v/>
      </c>
      <c r="AP123" s="10" t="str">
        <f t="shared" si="61"/>
        <v/>
      </c>
      <c r="AQ123" s="10" t="str">
        <f t="shared" si="61"/>
        <v/>
      </c>
      <c r="AR123" s="11" t="str">
        <f t="shared" si="61"/>
        <v/>
      </c>
      <c r="AS123" s="9" t="str">
        <f t="shared" si="61"/>
        <v/>
      </c>
      <c r="AT123" s="10" t="str">
        <f t="shared" si="61"/>
        <v/>
      </c>
      <c r="AU123" s="10" t="str">
        <f t="shared" si="61"/>
        <v/>
      </c>
      <c r="AV123" s="11" t="str">
        <f t="shared" si="61"/>
        <v/>
      </c>
      <c r="AW123" s="9" t="str">
        <f t="shared" si="62"/>
        <v/>
      </c>
      <c r="AX123" s="10" t="str">
        <f t="shared" si="62"/>
        <v/>
      </c>
      <c r="AY123" s="10" t="str">
        <f t="shared" si="62"/>
        <v/>
      </c>
      <c r="AZ123" s="11" t="str">
        <f t="shared" si="62"/>
        <v/>
      </c>
      <c r="BA123" s="9" t="str">
        <f t="shared" si="62"/>
        <v>■</v>
      </c>
      <c r="BB123" s="10" t="str">
        <f t="shared" si="62"/>
        <v>■</v>
      </c>
      <c r="BC123" s="10" t="str">
        <f t="shared" si="62"/>
        <v>■</v>
      </c>
      <c r="BD123" s="11" t="str">
        <f t="shared" si="62"/>
        <v>■</v>
      </c>
      <c r="BE123" s="9" t="str">
        <f t="shared" si="62"/>
        <v>■</v>
      </c>
      <c r="BF123" s="10" t="str">
        <f t="shared" si="62"/>
        <v>■</v>
      </c>
      <c r="BG123" s="10" t="str">
        <f t="shared" si="62"/>
        <v>■</v>
      </c>
      <c r="BH123" s="11" t="str">
        <f t="shared" si="62"/>
        <v>■</v>
      </c>
      <c r="BI123" s="9" t="str">
        <f t="shared" si="62"/>
        <v>■</v>
      </c>
      <c r="BJ123" s="10" t="str">
        <f t="shared" si="62"/>
        <v>■</v>
      </c>
      <c r="BK123" s="10" t="str">
        <f t="shared" si="62"/>
        <v>■</v>
      </c>
      <c r="BL123" s="11" t="str">
        <f t="shared" si="62"/>
        <v>■</v>
      </c>
      <c r="BM123" s="9" t="str">
        <f t="shared" si="63"/>
        <v/>
      </c>
      <c r="BN123" s="10" t="str">
        <f t="shared" si="63"/>
        <v/>
      </c>
      <c r="BO123" s="10" t="str">
        <f t="shared" si="63"/>
        <v/>
      </c>
      <c r="BP123" s="11" t="str">
        <f t="shared" si="63"/>
        <v/>
      </c>
      <c r="BQ123" s="9" t="str">
        <f t="shared" si="63"/>
        <v/>
      </c>
      <c r="BR123" s="10" t="str">
        <f t="shared" si="63"/>
        <v/>
      </c>
      <c r="BS123" s="10" t="str">
        <f t="shared" si="63"/>
        <v/>
      </c>
      <c r="BT123" s="11" t="str">
        <f t="shared" si="63"/>
        <v/>
      </c>
      <c r="BU123" s="9" t="str">
        <f t="shared" si="63"/>
        <v/>
      </c>
      <c r="BV123" s="10" t="str">
        <f t="shared" si="63"/>
        <v/>
      </c>
      <c r="BW123" s="10" t="str">
        <f t="shared" si="63"/>
        <v/>
      </c>
      <c r="BX123" s="11" t="str">
        <f t="shared" si="63"/>
        <v/>
      </c>
      <c r="BZ123" s="25"/>
      <c r="CA123" s="26"/>
      <c r="CB123" s="4">
        <f>IF(D123="","",VLOOKUP(C118&amp;CB$4,希望シフト!$B$4:$AM$35,$CE123,0))</f>
        <v>1800</v>
      </c>
      <c r="CC123" s="5">
        <f>IF(D123="","",VLOOKUP(C118&amp;CC$4,希望シフト!$B$4:$AM$35,$CE123,0))</f>
        <v>2100</v>
      </c>
      <c r="CE123" s="6">
        <f>MATCH(D123,希望シフト!$B$3:$AM$3,0)</f>
        <v>29</v>
      </c>
    </row>
    <row r="124" spans="2:83">
      <c r="B124" s="1" t="str">
        <f>$C118&amp;"-"&amp;C124</f>
        <v>45814-5</v>
      </c>
      <c r="C124" s="3">
        <v>5</v>
      </c>
      <c r="D124" s="2" t="str">
        <f>HLOOKUP(C124,集計シート!$B$2:$V$35,B119,0)</f>
        <v>27太郎</v>
      </c>
      <c r="E124" s="9" t="str">
        <f t="shared" si="57"/>
        <v/>
      </c>
      <c r="F124" s="10" t="str">
        <f t="shared" si="57"/>
        <v/>
      </c>
      <c r="G124" s="10" t="str">
        <f t="shared" si="57"/>
        <v/>
      </c>
      <c r="H124" s="11" t="str">
        <f t="shared" si="57"/>
        <v/>
      </c>
      <c r="I124" s="9" t="str">
        <f t="shared" si="58"/>
        <v/>
      </c>
      <c r="J124" s="10" t="str">
        <f t="shared" si="58"/>
        <v/>
      </c>
      <c r="K124" s="10" t="str">
        <f t="shared" si="58"/>
        <v/>
      </c>
      <c r="L124" s="11" t="str">
        <f t="shared" si="58"/>
        <v/>
      </c>
      <c r="M124" s="9" t="str">
        <f t="shared" si="59"/>
        <v/>
      </c>
      <c r="N124" s="10" t="str">
        <f t="shared" si="59"/>
        <v/>
      </c>
      <c r="O124" s="10" t="str">
        <f t="shared" si="59"/>
        <v/>
      </c>
      <c r="P124" s="11" t="str">
        <f t="shared" si="59"/>
        <v/>
      </c>
      <c r="Q124" s="9" t="str">
        <f t="shared" si="60"/>
        <v/>
      </c>
      <c r="R124" s="10" t="str">
        <f t="shared" si="60"/>
        <v/>
      </c>
      <c r="S124" s="10" t="str">
        <f t="shared" si="60"/>
        <v/>
      </c>
      <c r="T124" s="11" t="str">
        <f t="shared" si="60"/>
        <v/>
      </c>
      <c r="U124" s="9" t="str">
        <f t="shared" si="57"/>
        <v/>
      </c>
      <c r="V124" s="10" t="str">
        <f t="shared" si="57"/>
        <v/>
      </c>
      <c r="W124" s="10" t="str">
        <f t="shared" si="57"/>
        <v/>
      </c>
      <c r="X124" s="11" t="str">
        <f t="shared" si="57"/>
        <v/>
      </c>
      <c r="Y124" s="9" t="str">
        <f t="shared" si="57"/>
        <v/>
      </c>
      <c r="Z124" s="10" t="str">
        <f t="shared" si="57"/>
        <v/>
      </c>
      <c r="AA124" s="10" t="str">
        <f t="shared" si="57"/>
        <v/>
      </c>
      <c r="AB124" s="11" t="str">
        <f t="shared" si="57"/>
        <v/>
      </c>
      <c r="AC124" s="9" t="str">
        <f t="shared" si="57"/>
        <v/>
      </c>
      <c r="AD124" s="10" t="str">
        <f t="shared" si="57"/>
        <v/>
      </c>
      <c r="AE124" s="10" t="str">
        <f t="shared" si="57"/>
        <v/>
      </c>
      <c r="AF124" s="11" t="str">
        <f t="shared" si="57"/>
        <v/>
      </c>
      <c r="AG124" s="9" t="str">
        <f t="shared" si="61"/>
        <v/>
      </c>
      <c r="AH124" s="10" t="str">
        <f t="shared" si="61"/>
        <v/>
      </c>
      <c r="AI124" s="10" t="str">
        <f t="shared" si="61"/>
        <v/>
      </c>
      <c r="AJ124" s="11" t="str">
        <f t="shared" si="61"/>
        <v/>
      </c>
      <c r="AK124" s="9" t="str">
        <f t="shared" si="61"/>
        <v/>
      </c>
      <c r="AL124" s="10" t="str">
        <f t="shared" si="61"/>
        <v/>
      </c>
      <c r="AM124" s="10" t="str">
        <f t="shared" si="61"/>
        <v/>
      </c>
      <c r="AN124" s="11" t="str">
        <f t="shared" si="61"/>
        <v/>
      </c>
      <c r="AO124" s="9" t="str">
        <f t="shared" si="61"/>
        <v/>
      </c>
      <c r="AP124" s="10" t="str">
        <f t="shared" si="61"/>
        <v/>
      </c>
      <c r="AQ124" s="10" t="str">
        <f t="shared" si="61"/>
        <v/>
      </c>
      <c r="AR124" s="11" t="str">
        <f t="shared" si="61"/>
        <v/>
      </c>
      <c r="AS124" s="9" t="str">
        <f t="shared" si="61"/>
        <v/>
      </c>
      <c r="AT124" s="10" t="str">
        <f t="shared" si="61"/>
        <v/>
      </c>
      <c r="AU124" s="10" t="str">
        <f t="shared" si="61"/>
        <v/>
      </c>
      <c r="AV124" s="11" t="str">
        <f t="shared" si="61"/>
        <v/>
      </c>
      <c r="AW124" s="9" t="str">
        <f t="shared" si="62"/>
        <v/>
      </c>
      <c r="AX124" s="10" t="str">
        <f t="shared" si="62"/>
        <v/>
      </c>
      <c r="AY124" s="10" t="str">
        <f t="shared" si="62"/>
        <v/>
      </c>
      <c r="AZ124" s="11" t="str">
        <f t="shared" si="62"/>
        <v/>
      </c>
      <c r="BA124" s="9" t="str">
        <f t="shared" si="62"/>
        <v/>
      </c>
      <c r="BB124" s="10" t="str">
        <f t="shared" si="62"/>
        <v/>
      </c>
      <c r="BC124" s="10" t="str">
        <f t="shared" si="62"/>
        <v/>
      </c>
      <c r="BD124" s="11" t="str">
        <f t="shared" si="62"/>
        <v/>
      </c>
      <c r="BE124" s="9" t="str">
        <f t="shared" si="62"/>
        <v>■</v>
      </c>
      <c r="BF124" s="10" t="str">
        <f t="shared" si="62"/>
        <v>■</v>
      </c>
      <c r="BG124" s="10" t="str">
        <f t="shared" si="62"/>
        <v>■</v>
      </c>
      <c r="BH124" s="11" t="str">
        <f t="shared" si="62"/>
        <v>■</v>
      </c>
      <c r="BI124" s="9" t="str">
        <f t="shared" si="62"/>
        <v>■</v>
      </c>
      <c r="BJ124" s="10" t="str">
        <f t="shared" si="62"/>
        <v>■</v>
      </c>
      <c r="BK124" s="10" t="str">
        <f t="shared" si="62"/>
        <v>■</v>
      </c>
      <c r="BL124" s="11" t="str">
        <f t="shared" si="62"/>
        <v>■</v>
      </c>
      <c r="BM124" s="9" t="str">
        <f t="shared" si="63"/>
        <v>■</v>
      </c>
      <c r="BN124" s="10" t="str">
        <f t="shared" si="63"/>
        <v>■</v>
      </c>
      <c r="BO124" s="10" t="str">
        <f t="shared" si="63"/>
        <v>■</v>
      </c>
      <c r="BP124" s="11" t="str">
        <f t="shared" si="63"/>
        <v>■</v>
      </c>
      <c r="BQ124" s="9" t="str">
        <f t="shared" si="63"/>
        <v>■</v>
      </c>
      <c r="BR124" s="10" t="str">
        <f t="shared" si="63"/>
        <v>■</v>
      </c>
      <c r="BS124" s="10" t="str">
        <f t="shared" si="63"/>
        <v>■</v>
      </c>
      <c r="BT124" s="11" t="str">
        <f t="shared" si="63"/>
        <v>■</v>
      </c>
      <c r="BU124" s="9" t="str">
        <f t="shared" si="63"/>
        <v/>
      </c>
      <c r="BV124" s="10" t="str">
        <f t="shared" si="63"/>
        <v/>
      </c>
      <c r="BW124" s="10" t="str">
        <f t="shared" si="63"/>
        <v/>
      </c>
      <c r="BX124" s="11" t="str">
        <f t="shared" si="63"/>
        <v/>
      </c>
      <c r="BZ124" s="25"/>
      <c r="CA124" s="26"/>
      <c r="CB124" s="4">
        <f>IF(D124="","",VLOOKUP(C118&amp;CB$4,希望シフト!$B$4:$AM$35,$CE124,0))</f>
        <v>1900</v>
      </c>
      <c r="CC124" s="5">
        <f>IF(D124="","",VLOOKUP(C118&amp;CC$4,希望シフト!$B$4:$AM$35,$CE124,0))</f>
        <v>2300</v>
      </c>
      <c r="CE124" s="6">
        <f>MATCH(D124,希望シフト!$B$3:$AM$3,0)</f>
        <v>30</v>
      </c>
    </row>
    <row r="125" spans="2:83">
      <c r="B125" s="1" t="str">
        <f>$C118&amp;"-"&amp;C125</f>
        <v>45814-6</v>
      </c>
      <c r="C125" s="3">
        <v>6</v>
      </c>
      <c r="D125" s="2" t="str">
        <f>HLOOKUP(C125,集計シート!$B$2:$V$35,B119,0)</f>
        <v/>
      </c>
      <c r="E125" s="9" t="str">
        <f t="shared" si="57"/>
        <v/>
      </c>
      <c r="F125" s="10" t="str">
        <f t="shared" si="57"/>
        <v/>
      </c>
      <c r="G125" s="10" t="str">
        <f t="shared" si="57"/>
        <v/>
      </c>
      <c r="H125" s="11" t="str">
        <f t="shared" si="57"/>
        <v/>
      </c>
      <c r="I125" s="9" t="str">
        <f t="shared" si="58"/>
        <v/>
      </c>
      <c r="J125" s="10" t="str">
        <f t="shared" si="58"/>
        <v/>
      </c>
      <c r="K125" s="10" t="str">
        <f t="shared" si="58"/>
        <v/>
      </c>
      <c r="L125" s="11" t="str">
        <f t="shared" si="58"/>
        <v/>
      </c>
      <c r="M125" s="9" t="str">
        <f t="shared" si="59"/>
        <v/>
      </c>
      <c r="N125" s="10" t="str">
        <f t="shared" si="59"/>
        <v/>
      </c>
      <c r="O125" s="10" t="str">
        <f t="shared" si="59"/>
        <v/>
      </c>
      <c r="P125" s="11" t="str">
        <f t="shared" si="59"/>
        <v/>
      </c>
      <c r="Q125" s="9" t="str">
        <f t="shared" si="60"/>
        <v/>
      </c>
      <c r="R125" s="10" t="str">
        <f t="shared" si="60"/>
        <v/>
      </c>
      <c r="S125" s="10" t="str">
        <f t="shared" si="60"/>
        <v/>
      </c>
      <c r="T125" s="11" t="str">
        <f t="shared" si="60"/>
        <v/>
      </c>
      <c r="U125" s="9" t="str">
        <f t="shared" si="57"/>
        <v/>
      </c>
      <c r="V125" s="10" t="str">
        <f t="shared" si="57"/>
        <v/>
      </c>
      <c r="W125" s="10" t="str">
        <f t="shared" si="57"/>
        <v/>
      </c>
      <c r="X125" s="11" t="str">
        <f t="shared" si="57"/>
        <v/>
      </c>
      <c r="Y125" s="9" t="str">
        <f t="shared" si="57"/>
        <v/>
      </c>
      <c r="Z125" s="10" t="str">
        <f t="shared" si="57"/>
        <v/>
      </c>
      <c r="AA125" s="10" t="str">
        <f t="shared" si="57"/>
        <v/>
      </c>
      <c r="AB125" s="11" t="str">
        <f t="shared" si="57"/>
        <v/>
      </c>
      <c r="AC125" s="9" t="str">
        <f t="shared" si="57"/>
        <v/>
      </c>
      <c r="AD125" s="10" t="str">
        <f t="shared" si="57"/>
        <v/>
      </c>
      <c r="AE125" s="10" t="str">
        <f t="shared" si="57"/>
        <v/>
      </c>
      <c r="AF125" s="11" t="str">
        <f t="shared" si="57"/>
        <v/>
      </c>
      <c r="AG125" s="9" t="str">
        <f t="shared" si="61"/>
        <v/>
      </c>
      <c r="AH125" s="10" t="str">
        <f t="shared" si="61"/>
        <v/>
      </c>
      <c r="AI125" s="10" t="str">
        <f t="shared" si="61"/>
        <v/>
      </c>
      <c r="AJ125" s="11" t="str">
        <f t="shared" si="61"/>
        <v/>
      </c>
      <c r="AK125" s="9" t="str">
        <f t="shared" si="61"/>
        <v/>
      </c>
      <c r="AL125" s="10" t="str">
        <f t="shared" si="61"/>
        <v/>
      </c>
      <c r="AM125" s="10" t="str">
        <f t="shared" si="61"/>
        <v/>
      </c>
      <c r="AN125" s="11" t="str">
        <f t="shared" si="61"/>
        <v/>
      </c>
      <c r="AO125" s="9" t="str">
        <f t="shared" si="61"/>
        <v/>
      </c>
      <c r="AP125" s="10" t="str">
        <f t="shared" si="61"/>
        <v/>
      </c>
      <c r="AQ125" s="10" t="str">
        <f t="shared" si="61"/>
        <v/>
      </c>
      <c r="AR125" s="11" t="str">
        <f t="shared" si="61"/>
        <v/>
      </c>
      <c r="AS125" s="9" t="str">
        <f t="shared" si="61"/>
        <v/>
      </c>
      <c r="AT125" s="10" t="str">
        <f t="shared" si="61"/>
        <v/>
      </c>
      <c r="AU125" s="10" t="str">
        <f t="shared" si="61"/>
        <v/>
      </c>
      <c r="AV125" s="11" t="str">
        <f t="shared" si="61"/>
        <v/>
      </c>
      <c r="AW125" s="9" t="str">
        <f t="shared" si="62"/>
        <v/>
      </c>
      <c r="AX125" s="10" t="str">
        <f t="shared" si="62"/>
        <v/>
      </c>
      <c r="AY125" s="10" t="str">
        <f t="shared" si="62"/>
        <v/>
      </c>
      <c r="AZ125" s="11" t="str">
        <f t="shared" si="62"/>
        <v/>
      </c>
      <c r="BA125" s="9" t="str">
        <f t="shared" si="62"/>
        <v/>
      </c>
      <c r="BB125" s="10" t="str">
        <f t="shared" si="62"/>
        <v/>
      </c>
      <c r="BC125" s="10" t="str">
        <f t="shared" si="62"/>
        <v/>
      </c>
      <c r="BD125" s="11" t="str">
        <f t="shared" si="62"/>
        <v/>
      </c>
      <c r="BE125" s="9" t="str">
        <f t="shared" si="62"/>
        <v/>
      </c>
      <c r="BF125" s="10" t="str">
        <f t="shared" si="62"/>
        <v/>
      </c>
      <c r="BG125" s="10" t="str">
        <f t="shared" si="62"/>
        <v/>
      </c>
      <c r="BH125" s="11" t="str">
        <f t="shared" si="62"/>
        <v/>
      </c>
      <c r="BI125" s="9" t="str">
        <f t="shared" si="62"/>
        <v/>
      </c>
      <c r="BJ125" s="10" t="str">
        <f t="shared" si="62"/>
        <v/>
      </c>
      <c r="BK125" s="10" t="str">
        <f t="shared" si="62"/>
        <v/>
      </c>
      <c r="BL125" s="11" t="str">
        <f t="shared" si="62"/>
        <v/>
      </c>
      <c r="BM125" s="9" t="str">
        <f t="shared" si="63"/>
        <v/>
      </c>
      <c r="BN125" s="10" t="str">
        <f t="shared" si="63"/>
        <v/>
      </c>
      <c r="BO125" s="10" t="str">
        <f t="shared" si="63"/>
        <v/>
      </c>
      <c r="BP125" s="11" t="str">
        <f t="shared" si="63"/>
        <v/>
      </c>
      <c r="BQ125" s="9" t="str">
        <f t="shared" si="63"/>
        <v/>
      </c>
      <c r="BR125" s="10" t="str">
        <f t="shared" si="63"/>
        <v/>
      </c>
      <c r="BS125" s="10" t="str">
        <f t="shared" si="63"/>
        <v/>
      </c>
      <c r="BT125" s="11" t="str">
        <f t="shared" si="63"/>
        <v/>
      </c>
      <c r="BU125" s="9" t="str">
        <f t="shared" si="63"/>
        <v/>
      </c>
      <c r="BV125" s="10" t="str">
        <f t="shared" si="63"/>
        <v/>
      </c>
      <c r="BW125" s="10" t="str">
        <f t="shared" si="63"/>
        <v/>
      </c>
      <c r="BX125" s="11" t="str">
        <f t="shared" si="63"/>
        <v/>
      </c>
      <c r="BZ125" s="25"/>
      <c r="CA125" s="26"/>
      <c r="CB125" s="4" t="str">
        <f>IF(D125="","",VLOOKUP(C118&amp;CB$4,希望シフト!$B$4:$AM$35,$CE125,0))</f>
        <v/>
      </c>
      <c r="CC125" s="5" t="str">
        <f>IF(D125="","",VLOOKUP(C118&amp;CC$4,希望シフト!$B$4:$AM$35,$CE125,0))</f>
        <v/>
      </c>
      <c r="CE125" s="6" t="e">
        <f>MATCH(D125,希望シフト!$B$3:$AM$3,0)</f>
        <v>#N/A</v>
      </c>
    </row>
    <row r="126" spans="2:83">
      <c r="B126" s="1" t="str">
        <f>$C118&amp;"-"&amp;C126</f>
        <v>45814-7</v>
      </c>
      <c r="C126" s="3">
        <v>7</v>
      </c>
      <c r="D126" s="2" t="str">
        <f>HLOOKUP(C126,集計シート!$B$2:$V$35,B119,0)</f>
        <v/>
      </c>
      <c r="E126" s="9" t="str">
        <f t="shared" si="57"/>
        <v/>
      </c>
      <c r="F126" s="10" t="str">
        <f t="shared" si="57"/>
        <v/>
      </c>
      <c r="G126" s="10" t="str">
        <f t="shared" si="57"/>
        <v/>
      </c>
      <c r="H126" s="11" t="str">
        <f t="shared" si="57"/>
        <v/>
      </c>
      <c r="I126" s="9" t="str">
        <f t="shared" si="58"/>
        <v/>
      </c>
      <c r="J126" s="10" t="str">
        <f t="shared" si="58"/>
        <v/>
      </c>
      <c r="K126" s="10" t="str">
        <f t="shared" si="58"/>
        <v/>
      </c>
      <c r="L126" s="11" t="str">
        <f t="shared" si="58"/>
        <v/>
      </c>
      <c r="M126" s="9" t="str">
        <f t="shared" si="59"/>
        <v/>
      </c>
      <c r="N126" s="10" t="str">
        <f t="shared" si="59"/>
        <v/>
      </c>
      <c r="O126" s="10" t="str">
        <f t="shared" si="59"/>
        <v/>
      </c>
      <c r="P126" s="11" t="str">
        <f t="shared" si="59"/>
        <v/>
      </c>
      <c r="Q126" s="9" t="str">
        <f t="shared" si="60"/>
        <v/>
      </c>
      <c r="R126" s="10" t="str">
        <f t="shared" si="60"/>
        <v/>
      </c>
      <c r="S126" s="10" t="str">
        <f t="shared" si="60"/>
        <v/>
      </c>
      <c r="T126" s="11" t="str">
        <f t="shared" si="60"/>
        <v/>
      </c>
      <c r="U126" s="9" t="str">
        <f t="shared" si="57"/>
        <v/>
      </c>
      <c r="V126" s="10" t="str">
        <f t="shared" si="57"/>
        <v/>
      </c>
      <c r="W126" s="10" t="str">
        <f t="shared" si="57"/>
        <v/>
      </c>
      <c r="X126" s="11" t="str">
        <f t="shared" si="57"/>
        <v/>
      </c>
      <c r="Y126" s="9" t="str">
        <f t="shared" si="57"/>
        <v/>
      </c>
      <c r="Z126" s="10" t="str">
        <f t="shared" si="57"/>
        <v/>
      </c>
      <c r="AA126" s="10" t="str">
        <f t="shared" si="57"/>
        <v/>
      </c>
      <c r="AB126" s="11" t="str">
        <f t="shared" si="57"/>
        <v/>
      </c>
      <c r="AC126" s="9" t="str">
        <f t="shared" si="57"/>
        <v/>
      </c>
      <c r="AD126" s="10" t="str">
        <f t="shared" si="57"/>
        <v/>
      </c>
      <c r="AE126" s="10" t="str">
        <f t="shared" si="57"/>
        <v/>
      </c>
      <c r="AF126" s="11" t="str">
        <f t="shared" si="57"/>
        <v/>
      </c>
      <c r="AG126" s="9" t="str">
        <f t="shared" si="61"/>
        <v/>
      </c>
      <c r="AH126" s="10" t="str">
        <f t="shared" si="61"/>
        <v/>
      </c>
      <c r="AI126" s="10" t="str">
        <f t="shared" si="61"/>
        <v/>
      </c>
      <c r="AJ126" s="11" t="str">
        <f t="shared" si="61"/>
        <v/>
      </c>
      <c r="AK126" s="9" t="str">
        <f t="shared" si="61"/>
        <v/>
      </c>
      <c r="AL126" s="10" t="str">
        <f t="shared" si="61"/>
        <v/>
      </c>
      <c r="AM126" s="10" t="str">
        <f t="shared" si="61"/>
        <v/>
      </c>
      <c r="AN126" s="11" t="str">
        <f t="shared" si="61"/>
        <v/>
      </c>
      <c r="AO126" s="9" t="str">
        <f t="shared" si="61"/>
        <v/>
      </c>
      <c r="AP126" s="10" t="str">
        <f t="shared" si="61"/>
        <v/>
      </c>
      <c r="AQ126" s="10" t="str">
        <f t="shared" si="61"/>
        <v/>
      </c>
      <c r="AR126" s="11" t="str">
        <f t="shared" si="61"/>
        <v/>
      </c>
      <c r="AS126" s="9" t="str">
        <f t="shared" si="61"/>
        <v/>
      </c>
      <c r="AT126" s="10" t="str">
        <f t="shared" si="61"/>
        <v/>
      </c>
      <c r="AU126" s="10" t="str">
        <f t="shared" si="61"/>
        <v/>
      </c>
      <c r="AV126" s="11" t="str">
        <f t="shared" si="61"/>
        <v/>
      </c>
      <c r="AW126" s="9" t="str">
        <f t="shared" si="62"/>
        <v/>
      </c>
      <c r="AX126" s="10" t="str">
        <f t="shared" si="62"/>
        <v/>
      </c>
      <c r="AY126" s="10" t="str">
        <f t="shared" si="62"/>
        <v/>
      </c>
      <c r="AZ126" s="11" t="str">
        <f t="shared" si="62"/>
        <v/>
      </c>
      <c r="BA126" s="9" t="str">
        <f t="shared" si="62"/>
        <v/>
      </c>
      <c r="BB126" s="10" t="str">
        <f t="shared" si="62"/>
        <v/>
      </c>
      <c r="BC126" s="10" t="str">
        <f t="shared" si="62"/>
        <v/>
      </c>
      <c r="BD126" s="11" t="str">
        <f t="shared" si="62"/>
        <v/>
      </c>
      <c r="BE126" s="9" t="str">
        <f t="shared" si="62"/>
        <v/>
      </c>
      <c r="BF126" s="10" t="str">
        <f t="shared" si="62"/>
        <v/>
      </c>
      <c r="BG126" s="10" t="str">
        <f t="shared" si="62"/>
        <v/>
      </c>
      <c r="BH126" s="11" t="str">
        <f t="shared" si="62"/>
        <v/>
      </c>
      <c r="BI126" s="9" t="str">
        <f t="shared" si="62"/>
        <v/>
      </c>
      <c r="BJ126" s="10" t="str">
        <f t="shared" si="62"/>
        <v/>
      </c>
      <c r="BK126" s="10" t="str">
        <f t="shared" si="62"/>
        <v/>
      </c>
      <c r="BL126" s="11" t="str">
        <f t="shared" si="62"/>
        <v/>
      </c>
      <c r="BM126" s="9" t="str">
        <f t="shared" si="63"/>
        <v/>
      </c>
      <c r="BN126" s="10" t="str">
        <f t="shared" si="63"/>
        <v/>
      </c>
      <c r="BO126" s="10" t="str">
        <f t="shared" si="63"/>
        <v/>
      </c>
      <c r="BP126" s="11" t="str">
        <f t="shared" si="63"/>
        <v/>
      </c>
      <c r="BQ126" s="9" t="str">
        <f t="shared" si="63"/>
        <v/>
      </c>
      <c r="BR126" s="10" t="str">
        <f t="shared" si="63"/>
        <v/>
      </c>
      <c r="BS126" s="10" t="str">
        <f t="shared" si="63"/>
        <v/>
      </c>
      <c r="BT126" s="11" t="str">
        <f t="shared" si="63"/>
        <v/>
      </c>
      <c r="BU126" s="9" t="str">
        <f t="shared" si="63"/>
        <v/>
      </c>
      <c r="BV126" s="10" t="str">
        <f t="shared" si="63"/>
        <v/>
      </c>
      <c r="BW126" s="10" t="str">
        <f t="shared" si="63"/>
        <v/>
      </c>
      <c r="BX126" s="11" t="str">
        <f t="shared" si="63"/>
        <v/>
      </c>
      <c r="BZ126" s="25"/>
      <c r="CA126" s="26"/>
      <c r="CB126" s="4" t="str">
        <f>IF(D126="","",VLOOKUP(C118&amp;CB$4,希望シフト!$B$4:$AM$35,$CE126,0))</f>
        <v/>
      </c>
      <c r="CC126" s="5" t="str">
        <f>IF(D126="","",VLOOKUP(C118&amp;CC$4,希望シフト!$B$4:$AM$35,$CE126,0))</f>
        <v/>
      </c>
      <c r="CE126" s="6" t="e">
        <f>MATCH(D126,希望シフト!$B$3:$AM$3,0)</f>
        <v>#N/A</v>
      </c>
    </row>
    <row r="127" spans="2:83">
      <c r="B127" s="1" t="str">
        <f>$C118&amp;"-"&amp;C127</f>
        <v>45814-8</v>
      </c>
      <c r="C127" s="3">
        <v>8</v>
      </c>
      <c r="D127" s="2" t="str">
        <f>HLOOKUP(C127,集計シート!$B$2:$V$35,B119,0)</f>
        <v/>
      </c>
      <c r="E127" s="9" t="str">
        <f t="shared" si="57"/>
        <v/>
      </c>
      <c r="F127" s="10" t="str">
        <f t="shared" si="57"/>
        <v/>
      </c>
      <c r="G127" s="10" t="str">
        <f t="shared" si="57"/>
        <v/>
      </c>
      <c r="H127" s="11" t="str">
        <f t="shared" si="57"/>
        <v/>
      </c>
      <c r="I127" s="9" t="str">
        <f t="shared" si="58"/>
        <v/>
      </c>
      <c r="J127" s="10" t="str">
        <f t="shared" si="58"/>
        <v/>
      </c>
      <c r="K127" s="10" t="str">
        <f t="shared" si="58"/>
        <v/>
      </c>
      <c r="L127" s="11" t="str">
        <f t="shared" si="58"/>
        <v/>
      </c>
      <c r="M127" s="9" t="str">
        <f t="shared" si="59"/>
        <v/>
      </c>
      <c r="N127" s="10" t="str">
        <f t="shared" si="59"/>
        <v/>
      </c>
      <c r="O127" s="10" t="str">
        <f t="shared" si="59"/>
        <v/>
      </c>
      <c r="P127" s="11" t="str">
        <f t="shared" si="59"/>
        <v/>
      </c>
      <c r="Q127" s="9" t="str">
        <f t="shared" si="60"/>
        <v/>
      </c>
      <c r="R127" s="10" t="str">
        <f t="shared" si="60"/>
        <v/>
      </c>
      <c r="S127" s="10" t="str">
        <f t="shared" si="60"/>
        <v/>
      </c>
      <c r="T127" s="11" t="str">
        <f t="shared" si="60"/>
        <v/>
      </c>
      <c r="U127" s="9" t="str">
        <f t="shared" si="57"/>
        <v/>
      </c>
      <c r="V127" s="10" t="str">
        <f t="shared" si="57"/>
        <v/>
      </c>
      <c r="W127" s="10" t="str">
        <f t="shared" si="57"/>
        <v/>
      </c>
      <c r="X127" s="11" t="str">
        <f t="shared" si="57"/>
        <v/>
      </c>
      <c r="Y127" s="9" t="str">
        <f t="shared" si="57"/>
        <v/>
      </c>
      <c r="Z127" s="10" t="str">
        <f t="shared" si="57"/>
        <v/>
      </c>
      <c r="AA127" s="10" t="str">
        <f t="shared" si="57"/>
        <v/>
      </c>
      <c r="AB127" s="11" t="str">
        <f t="shared" si="57"/>
        <v/>
      </c>
      <c r="AC127" s="9" t="str">
        <f t="shared" si="57"/>
        <v/>
      </c>
      <c r="AD127" s="10" t="str">
        <f t="shared" si="57"/>
        <v/>
      </c>
      <c r="AE127" s="10" t="str">
        <f t="shared" si="57"/>
        <v/>
      </c>
      <c r="AF127" s="11" t="str">
        <f t="shared" si="57"/>
        <v/>
      </c>
      <c r="AG127" s="9" t="str">
        <f t="shared" si="61"/>
        <v/>
      </c>
      <c r="AH127" s="10" t="str">
        <f t="shared" si="61"/>
        <v/>
      </c>
      <c r="AI127" s="10" t="str">
        <f t="shared" si="61"/>
        <v/>
      </c>
      <c r="AJ127" s="11" t="str">
        <f t="shared" si="61"/>
        <v/>
      </c>
      <c r="AK127" s="9" t="str">
        <f t="shared" si="61"/>
        <v/>
      </c>
      <c r="AL127" s="10" t="str">
        <f t="shared" si="61"/>
        <v/>
      </c>
      <c r="AM127" s="10" t="str">
        <f t="shared" si="61"/>
        <v/>
      </c>
      <c r="AN127" s="11" t="str">
        <f t="shared" si="61"/>
        <v/>
      </c>
      <c r="AO127" s="9" t="str">
        <f t="shared" si="61"/>
        <v/>
      </c>
      <c r="AP127" s="10" t="str">
        <f t="shared" si="61"/>
        <v/>
      </c>
      <c r="AQ127" s="10" t="str">
        <f t="shared" si="61"/>
        <v/>
      </c>
      <c r="AR127" s="11" t="str">
        <f t="shared" si="61"/>
        <v/>
      </c>
      <c r="AS127" s="9" t="str">
        <f t="shared" si="61"/>
        <v/>
      </c>
      <c r="AT127" s="10" t="str">
        <f t="shared" si="61"/>
        <v/>
      </c>
      <c r="AU127" s="10" t="str">
        <f t="shared" si="61"/>
        <v/>
      </c>
      <c r="AV127" s="11" t="str">
        <f t="shared" si="61"/>
        <v/>
      </c>
      <c r="AW127" s="9" t="str">
        <f t="shared" si="62"/>
        <v/>
      </c>
      <c r="AX127" s="10" t="str">
        <f t="shared" si="62"/>
        <v/>
      </c>
      <c r="AY127" s="10" t="str">
        <f t="shared" si="62"/>
        <v/>
      </c>
      <c r="AZ127" s="11" t="str">
        <f t="shared" si="62"/>
        <v/>
      </c>
      <c r="BA127" s="9" t="str">
        <f t="shared" si="62"/>
        <v/>
      </c>
      <c r="BB127" s="10" t="str">
        <f t="shared" si="62"/>
        <v/>
      </c>
      <c r="BC127" s="10" t="str">
        <f t="shared" si="62"/>
        <v/>
      </c>
      <c r="BD127" s="11" t="str">
        <f t="shared" si="62"/>
        <v/>
      </c>
      <c r="BE127" s="9" t="str">
        <f t="shared" si="62"/>
        <v/>
      </c>
      <c r="BF127" s="10" t="str">
        <f t="shared" si="62"/>
        <v/>
      </c>
      <c r="BG127" s="10" t="str">
        <f t="shared" si="62"/>
        <v/>
      </c>
      <c r="BH127" s="11" t="str">
        <f t="shared" si="62"/>
        <v/>
      </c>
      <c r="BI127" s="9" t="str">
        <f t="shared" si="62"/>
        <v/>
      </c>
      <c r="BJ127" s="10" t="str">
        <f t="shared" si="62"/>
        <v/>
      </c>
      <c r="BK127" s="10" t="str">
        <f t="shared" si="62"/>
        <v/>
      </c>
      <c r="BL127" s="11" t="str">
        <f t="shared" si="62"/>
        <v/>
      </c>
      <c r="BM127" s="9" t="str">
        <f t="shared" si="63"/>
        <v/>
      </c>
      <c r="BN127" s="10" t="str">
        <f t="shared" si="63"/>
        <v/>
      </c>
      <c r="BO127" s="10" t="str">
        <f t="shared" si="63"/>
        <v/>
      </c>
      <c r="BP127" s="11" t="str">
        <f t="shared" si="63"/>
        <v/>
      </c>
      <c r="BQ127" s="9" t="str">
        <f t="shared" si="63"/>
        <v/>
      </c>
      <c r="BR127" s="10" t="str">
        <f t="shared" si="63"/>
        <v/>
      </c>
      <c r="BS127" s="10" t="str">
        <f t="shared" si="63"/>
        <v/>
      </c>
      <c r="BT127" s="11" t="str">
        <f t="shared" si="63"/>
        <v/>
      </c>
      <c r="BU127" s="9" t="str">
        <f t="shared" si="63"/>
        <v/>
      </c>
      <c r="BV127" s="10" t="str">
        <f t="shared" si="63"/>
        <v/>
      </c>
      <c r="BW127" s="10" t="str">
        <f t="shared" si="63"/>
        <v/>
      </c>
      <c r="BX127" s="11" t="str">
        <f t="shared" si="63"/>
        <v/>
      </c>
      <c r="BZ127" s="25"/>
      <c r="CA127" s="26"/>
      <c r="CB127" s="4" t="str">
        <f>IF(D127="","",VLOOKUP(C118&amp;CB$4,希望シフト!$B$4:$AM$35,$CE127,0))</f>
        <v/>
      </c>
      <c r="CC127" s="5" t="str">
        <f>IF(D127="","",VLOOKUP(C118&amp;CC$4,希望シフト!$B$4:$AM$35,$CE127,0))</f>
        <v/>
      </c>
      <c r="CE127" s="6" t="e">
        <f>MATCH(D127,希望シフト!$B$3:$AM$3,0)</f>
        <v>#N/A</v>
      </c>
    </row>
    <row r="128" spans="2:83">
      <c r="B128" s="1" t="str">
        <f>$C118&amp;"-"&amp;C128</f>
        <v>45814-9</v>
      </c>
      <c r="C128" s="3">
        <v>9</v>
      </c>
      <c r="D128" s="2" t="str">
        <f>HLOOKUP(C128,集計シート!$B$2:$V$35,B119,0)</f>
        <v/>
      </c>
      <c r="E128" s="9" t="str">
        <f t="shared" si="57"/>
        <v/>
      </c>
      <c r="F128" s="10" t="str">
        <f t="shared" si="57"/>
        <v/>
      </c>
      <c r="G128" s="10" t="str">
        <f t="shared" si="57"/>
        <v/>
      </c>
      <c r="H128" s="11" t="str">
        <f t="shared" si="57"/>
        <v/>
      </c>
      <c r="I128" s="9" t="str">
        <f t="shared" si="58"/>
        <v/>
      </c>
      <c r="J128" s="10" t="str">
        <f t="shared" si="58"/>
        <v/>
      </c>
      <c r="K128" s="10" t="str">
        <f t="shared" si="58"/>
        <v/>
      </c>
      <c r="L128" s="11" t="str">
        <f t="shared" si="58"/>
        <v/>
      </c>
      <c r="M128" s="9" t="str">
        <f t="shared" si="59"/>
        <v/>
      </c>
      <c r="N128" s="10" t="str">
        <f t="shared" si="59"/>
        <v/>
      </c>
      <c r="O128" s="10" t="str">
        <f t="shared" si="59"/>
        <v/>
      </c>
      <c r="P128" s="11" t="str">
        <f t="shared" si="59"/>
        <v/>
      </c>
      <c r="Q128" s="9" t="str">
        <f t="shared" si="60"/>
        <v/>
      </c>
      <c r="R128" s="10" t="str">
        <f t="shared" si="60"/>
        <v/>
      </c>
      <c r="S128" s="10" t="str">
        <f t="shared" si="60"/>
        <v/>
      </c>
      <c r="T128" s="11" t="str">
        <f t="shared" si="60"/>
        <v/>
      </c>
      <c r="U128" s="9" t="str">
        <f t="shared" si="57"/>
        <v/>
      </c>
      <c r="V128" s="10" t="str">
        <f t="shared" si="57"/>
        <v/>
      </c>
      <c r="W128" s="10" t="str">
        <f t="shared" si="57"/>
        <v/>
      </c>
      <c r="X128" s="11" t="str">
        <f t="shared" si="57"/>
        <v/>
      </c>
      <c r="Y128" s="9" t="str">
        <f t="shared" si="57"/>
        <v/>
      </c>
      <c r="Z128" s="10" t="str">
        <f t="shared" si="57"/>
        <v/>
      </c>
      <c r="AA128" s="10" t="str">
        <f t="shared" si="57"/>
        <v/>
      </c>
      <c r="AB128" s="11" t="str">
        <f t="shared" si="57"/>
        <v/>
      </c>
      <c r="AC128" s="9" t="str">
        <f t="shared" si="57"/>
        <v/>
      </c>
      <c r="AD128" s="10" t="str">
        <f t="shared" si="57"/>
        <v/>
      </c>
      <c r="AE128" s="10" t="str">
        <f t="shared" si="57"/>
        <v/>
      </c>
      <c r="AF128" s="11" t="str">
        <f t="shared" si="57"/>
        <v/>
      </c>
      <c r="AG128" s="9" t="str">
        <f t="shared" si="61"/>
        <v/>
      </c>
      <c r="AH128" s="10" t="str">
        <f t="shared" si="61"/>
        <v/>
      </c>
      <c r="AI128" s="10" t="str">
        <f t="shared" si="61"/>
        <v/>
      </c>
      <c r="AJ128" s="11" t="str">
        <f t="shared" si="61"/>
        <v/>
      </c>
      <c r="AK128" s="9" t="str">
        <f t="shared" si="61"/>
        <v/>
      </c>
      <c r="AL128" s="10" t="str">
        <f t="shared" si="61"/>
        <v/>
      </c>
      <c r="AM128" s="10" t="str">
        <f t="shared" si="61"/>
        <v/>
      </c>
      <c r="AN128" s="11" t="str">
        <f t="shared" si="61"/>
        <v/>
      </c>
      <c r="AO128" s="9" t="str">
        <f t="shared" si="61"/>
        <v/>
      </c>
      <c r="AP128" s="10" t="str">
        <f t="shared" si="61"/>
        <v/>
      </c>
      <c r="AQ128" s="10" t="str">
        <f t="shared" si="61"/>
        <v/>
      </c>
      <c r="AR128" s="11" t="str">
        <f t="shared" si="61"/>
        <v/>
      </c>
      <c r="AS128" s="9" t="str">
        <f t="shared" si="61"/>
        <v/>
      </c>
      <c r="AT128" s="10" t="str">
        <f t="shared" si="61"/>
        <v/>
      </c>
      <c r="AU128" s="10" t="str">
        <f t="shared" si="61"/>
        <v/>
      </c>
      <c r="AV128" s="11" t="str">
        <f t="shared" si="61"/>
        <v/>
      </c>
      <c r="AW128" s="9" t="str">
        <f t="shared" si="62"/>
        <v/>
      </c>
      <c r="AX128" s="10" t="str">
        <f t="shared" si="62"/>
        <v/>
      </c>
      <c r="AY128" s="10" t="str">
        <f t="shared" si="62"/>
        <v/>
      </c>
      <c r="AZ128" s="11" t="str">
        <f t="shared" si="62"/>
        <v/>
      </c>
      <c r="BA128" s="9" t="str">
        <f t="shared" si="62"/>
        <v/>
      </c>
      <c r="BB128" s="10" t="str">
        <f t="shared" si="62"/>
        <v/>
      </c>
      <c r="BC128" s="10" t="str">
        <f t="shared" si="62"/>
        <v/>
      </c>
      <c r="BD128" s="11" t="str">
        <f t="shared" si="62"/>
        <v/>
      </c>
      <c r="BE128" s="9" t="str">
        <f t="shared" si="62"/>
        <v/>
      </c>
      <c r="BF128" s="10" t="str">
        <f t="shared" si="62"/>
        <v/>
      </c>
      <c r="BG128" s="10" t="str">
        <f t="shared" si="62"/>
        <v/>
      </c>
      <c r="BH128" s="11" t="str">
        <f t="shared" si="62"/>
        <v/>
      </c>
      <c r="BI128" s="9" t="str">
        <f t="shared" si="62"/>
        <v/>
      </c>
      <c r="BJ128" s="10" t="str">
        <f t="shared" si="62"/>
        <v/>
      </c>
      <c r="BK128" s="10" t="str">
        <f t="shared" si="62"/>
        <v/>
      </c>
      <c r="BL128" s="11" t="str">
        <f t="shared" si="62"/>
        <v/>
      </c>
      <c r="BM128" s="9" t="str">
        <f t="shared" si="63"/>
        <v/>
      </c>
      <c r="BN128" s="10" t="str">
        <f t="shared" si="63"/>
        <v/>
      </c>
      <c r="BO128" s="10" t="str">
        <f t="shared" si="63"/>
        <v/>
      </c>
      <c r="BP128" s="11" t="str">
        <f t="shared" si="63"/>
        <v/>
      </c>
      <c r="BQ128" s="9" t="str">
        <f t="shared" si="63"/>
        <v/>
      </c>
      <c r="BR128" s="10" t="str">
        <f t="shared" si="63"/>
        <v/>
      </c>
      <c r="BS128" s="10" t="str">
        <f t="shared" si="63"/>
        <v/>
      </c>
      <c r="BT128" s="11" t="str">
        <f t="shared" si="63"/>
        <v/>
      </c>
      <c r="BU128" s="9" t="str">
        <f t="shared" si="63"/>
        <v/>
      </c>
      <c r="BV128" s="10" t="str">
        <f t="shared" si="63"/>
        <v/>
      </c>
      <c r="BW128" s="10" t="str">
        <f t="shared" si="63"/>
        <v/>
      </c>
      <c r="BX128" s="11" t="str">
        <f t="shared" si="63"/>
        <v/>
      </c>
      <c r="BZ128" s="25"/>
      <c r="CA128" s="26"/>
      <c r="CB128" s="4" t="str">
        <f>IF(D128="","",VLOOKUP(C118&amp;CB$4,希望シフト!$B$4:$AM$35,$CE128,0))</f>
        <v/>
      </c>
      <c r="CC128" s="5" t="str">
        <f>IF(D128="","",VLOOKUP(C118&amp;CC$4,希望シフト!$B$4:$AM$35,$CE128,0))</f>
        <v/>
      </c>
      <c r="CE128" s="6" t="e">
        <f>MATCH(D128,希望シフト!$B$3:$AM$3,0)</f>
        <v>#N/A</v>
      </c>
    </row>
    <row r="129" spans="2:83">
      <c r="B129" s="1" t="str">
        <f>$C118&amp;"-"&amp;C129</f>
        <v>45814-10</v>
      </c>
      <c r="C129" s="3">
        <v>10</v>
      </c>
      <c r="D129" s="2" t="str">
        <f>HLOOKUP(C129,集計シート!$B$2:$V$35,B119,0)</f>
        <v/>
      </c>
      <c r="E129" s="9" t="str">
        <f t="shared" si="57"/>
        <v/>
      </c>
      <c r="F129" s="10" t="str">
        <f t="shared" si="57"/>
        <v/>
      </c>
      <c r="G129" s="10" t="str">
        <f t="shared" si="57"/>
        <v/>
      </c>
      <c r="H129" s="11" t="str">
        <f t="shared" si="57"/>
        <v/>
      </c>
      <c r="I129" s="9" t="str">
        <f t="shared" si="58"/>
        <v/>
      </c>
      <c r="J129" s="10" t="str">
        <f t="shared" si="58"/>
        <v/>
      </c>
      <c r="K129" s="10" t="str">
        <f t="shared" si="58"/>
        <v/>
      </c>
      <c r="L129" s="11" t="str">
        <f t="shared" si="58"/>
        <v/>
      </c>
      <c r="M129" s="9" t="str">
        <f t="shared" si="59"/>
        <v/>
      </c>
      <c r="N129" s="10" t="str">
        <f t="shared" si="59"/>
        <v/>
      </c>
      <c r="O129" s="10" t="str">
        <f t="shared" si="59"/>
        <v/>
      </c>
      <c r="P129" s="11" t="str">
        <f t="shared" si="59"/>
        <v/>
      </c>
      <c r="Q129" s="9" t="str">
        <f t="shared" si="60"/>
        <v/>
      </c>
      <c r="R129" s="10" t="str">
        <f t="shared" si="60"/>
        <v/>
      </c>
      <c r="S129" s="10" t="str">
        <f t="shared" si="60"/>
        <v/>
      </c>
      <c r="T129" s="11" t="str">
        <f t="shared" si="60"/>
        <v/>
      </c>
      <c r="U129" s="9" t="str">
        <f t="shared" si="57"/>
        <v/>
      </c>
      <c r="V129" s="10" t="str">
        <f t="shared" si="57"/>
        <v/>
      </c>
      <c r="W129" s="10" t="str">
        <f t="shared" si="57"/>
        <v/>
      </c>
      <c r="X129" s="11" t="str">
        <f t="shared" si="57"/>
        <v/>
      </c>
      <c r="Y129" s="9" t="str">
        <f t="shared" si="57"/>
        <v/>
      </c>
      <c r="Z129" s="10" t="str">
        <f t="shared" si="57"/>
        <v/>
      </c>
      <c r="AA129" s="10" t="str">
        <f t="shared" si="57"/>
        <v/>
      </c>
      <c r="AB129" s="11" t="str">
        <f t="shared" si="57"/>
        <v/>
      </c>
      <c r="AC129" s="9" t="str">
        <f t="shared" si="57"/>
        <v/>
      </c>
      <c r="AD129" s="10" t="str">
        <f t="shared" si="57"/>
        <v/>
      </c>
      <c r="AE129" s="10" t="str">
        <f t="shared" si="57"/>
        <v/>
      </c>
      <c r="AF129" s="11" t="str">
        <f t="shared" si="57"/>
        <v/>
      </c>
      <c r="AG129" s="9" t="str">
        <f t="shared" si="61"/>
        <v/>
      </c>
      <c r="AH129" s="10" t="str">
        <f t="shared" si="61"/>
        <v/>
      </c>
      <c r="AI129" s="10" t="str">
        <f t="shared" si="61"/>
        <v/>
      </c>
      <c r="AJ129" s="11" t="str">
        <f t="shared" si="61"/>
        <v/>
      </c>
      <c r="AK129" s="9" t="str">
        <f t="shared" si="61"/>
        <v/>
      </c>
      <c r="AL129" s="10" t="str">
        <f t="shared" si="61"/>
        <v/>
      </c>
      <c r="AM129" s="10" t="str">
        <f t="shared" si="61"/>
        <v/>
      </c>
      <c r="AN129" s="11" t="str">
        <f t="shared" si="61"/>
        <v/>
      </c>
      <c r="AO129" s="9" t="str">
        <f t="shared" si="61"/>
        <v/>
      </c>
      <c r="AP129" s="10" t="str">
        <f t="shared" si="61"/>
        <v/>
      </c>
      <c r="AQ129" s="10" t="str">
        <f t="shared" si="61"/>
        <v/>
      </c>
      <c r="AR129" s="11" t="str">
        <f t="shared" si="61"/>
        <v/>
      </c>
      <c r="AS129" s="9" t="str">
        <f t="shared" si="61"/>
        <v/>
      </c>
      <c r="AT129" s="10" t="str">
        <f t="shared" si="61"/>
        <v/>
      </c>
      <c r="AU129" s="10" t="str">
        <f t="shared" si="61"/>
        <v/>
      </c>
      <c r="AV129" s="11" t="str">
        <f t="shared" si="61"/>
        <v/>
      </c>
      <c r="AW129" s="9" t="str">
        <f t="shared" si="62"/>
        <v/>
      </c>
      <c r="AX129" s="10" t="str">
        <f t="shared" si="62"/>
        <v/>
      </c>
      <c r="AY129" s="10" t="str">
        <f t="shared" si="62"/>
        <v/>
      </c>
      <c r="AZ129" s="11" t="str">
        <f t="shared" si="62"/>
        <v/>
      </c>
      <c r="BA129" s="9" t="str">
        <f t="shared" si="62"/>
        <v/>
      </c>
      <c r="BB129" s="10" t="str">
        <f t="shared" si="62"/>
        <v/>
      </c>
      <c r="BC129" s="10" t="str">
        <f t="shared" si="62"/>
        <v/>
      </c>
      <c r="BD129" s="11" t="str">
        <f t="shared" si="62"/>
        <v/>
      </c>
      <c r="BE129" s="9" t="str">
        <f t="shared" si="62"/>
        <v/>
      </c>
      <c r="BF129" s="10" t="str">
        <f t="shared" si="62"/>
        <v/>
      </c>
      <c r="BG129" s="10" t="str">
        <f t="shared" si="62"/>
        <v/>
      </c>
      <c r="BH129" s="11" t="str">
        <f t="shared" si="62"/>
        <v/>
      </c>
      <c r="BI129" s="9" t="str">
        <f t="shared" si="62"/>
        <v/>
      </c>
      <c r="BJ129" s="10" t="str">
        <f t="shared" si="62"/>
        <v/>
      </c>
      <c r="BK129" s="10" t="str">
        <f t="shared" si="62"/>
        <v/>
      </c>
      <c r="BL129" s="11" t="str">
        <f t="shared" si="62"/>
        <v/>
      </c>
      <c r="BM129" s="9" t="str">
        <f t="shared" si="63"/>
        <v/>
      </c>
      <c r="BN129" s="10" t="str">
        <f t="shared" si="63"/>
        <v/>
      </c>
      <c r="BO129" s="10" t="str">
        <f t="shared" si="63"/>
        <v/>
      </c>
      <c r="BP129" s="11" t="str">
        <f t="shared" si="63"/>
        <v/>
      </c>
      <c r="BQ129" s="9" t="str">
        <f t="shared" si="63"/>
        <v/>
      </c>
      <c r="BR129" s="10" t="str">
        <f t="shared" si="63"/>
        <v/>
      </c>
      <c r="BS129" s="10" t="str">
        <f t="shared" si="63"/>
        <v/>
      </c>
      <c r="BT129" s="11" t="str">
        <f t="shared" si="63"/>
        <v/>
      </c>
      <c r="BU129" s="9" t="str">
        <f t="shared" si="63"/>
        <v/>
      </c>
      <c r="BV129" s="10" t="str">
        <f t="shared" si="63"/>
        <v/>
      </c>
      <c r="BW129" s="10" t="str">
        <f t="shared" si="63"/>
        <v/>
      </c>
      <c r="BX129" s="11" t="str">
        <f t="shared" si="63"/>
        <v/>
      </c>
      <c r="BZ129" s="25"/>
      <c r="CA129" s="26"/>
      <c r="CB129" s="4" t="str">
        <f>IF(D129="","",VLOOKUP(C118&amp;CB$4,希望シフト!$B$4:$AM$35,$CE129,0))</f>
        <v/>
      </c>
      <c r="CC129" s="5" t="str">
        <f>IF(D129="","",VLOOKUP(C118&amp;CC$4,希望シフト!$B$4:$AM$35,$CE129,0))</f>
        <v/>
      </c>
      <c r="CE129" s="6" t="e">
        <f>MATCH(D129,希望シフト!$B$3:$AM$3,0)</f>
        <v>#N/A</v>
      </c>
    </row>
    <row r="130" spans="2:83">
      <c r="B130" s="1" t="str">
        <f>$C118&amp;"-"&amp;C130</f>
        <v>45814-11</v>
      </c>
      <c r="C130" s="3">
        <v>11</v>
      </c>
      <c r="D130" s="2" t="str">
        <f>HLOOKUP(C130,集計シート!$B$2:$V$35,B119,0)</f>
        <v/>
      </c>
      <c r="E130" s="9" t="str">
        <f t="shared" si="57"/>
        <v/>
      </c>
      <c r="F130" s="10" t="str">
        <f t="shared" si="57"/>
        <v/>
      </c>
      <c r="G130" s="10" t="str">
        <f t="shared" si="57"/>
        <v/>
      </c>
      <c r="H130" s="11" t="str">
        <f t="shared" si="57"/>
        <v/>
      </c>
      <c r="I130" s="9" t="str">
        <f t="shared" si="58"/>
        <v/>
      </c>
      <c r="J130" s="10" t="str">
        <f t="shared" si="58"/>
        <v/>
      </c>
      <c r="K130" s="10" t="str">
        <f t="shared" si="58"/>
        <v/>
      </c>
      <c r="L130" s="11" t="str">
        <f t="shared" si="58"/>
        <v/>
      </c>
      <c r="M130" s="9" t="str">
        <f t="shared" si="59"/>
        <v/>
      </c>
      <c r="N130" s="10" t="str">
        <f t="shared" si="59"/>
        <v/>
      </c>
      <c r="O130" s="10" t="str">
        <f t="shared" si="59"/>
        <v/>
      </c>
      <c r="P130" s="11" t="str">
        <f t="shared" si="59"/>
        <v/>
      </c>
      <c r="Q130" s="9" t="str">
        <f t="shared" si="60"/>
        <v/>
      </c>
      <c r="R130" s="10" t="str">
        <f t="shared" si="60"/>
        <v/>
      </c>
      <c r="S130" s="10" t="str">
        <f t="shared" si="60"/>
        <v/>
      </c>
      <c r="T130" s="11" t="str">
        <f t="shared" si="60"/>
        <v/>
      </c>
      <c r="U130" s="9" t="str">
        <f t="shared" si="57"/>
        <v/>
      </c>
      <c r="V130" s="10" t="str">
        <f t="shared" si="57"/>
        <v/>
      </c>
      <c r="W130" s="10" t="str">
        <f t="shared" si="57"/>
        <v/>
      </c>
      <c r="X130" s="11" t="str">
        <f t="shared" si="57"/>
        <v/>
      </c>
      <c r="Y130" s="9" t="str">
        <f t="shared" si="57"/>
        <v/>
      </c>
      <c r="Z130" s="10" t="str">
        <f t="shared" si="57"/>
        <v/>
      </c>
      <c r="AA130" s="10" t="str">
        <f t="shared" si="57"/>
        <v/>
      </c>
      <c r="AB130" s="11" t="str">
        <f t="shared" si="57"/>
        <v/>
      </c>
      <c r="AC130" s="9" t="str">
        <f t="shared" si="57"/>
        <v/>
      </c>
      <c r="AD130" s="10" t="str">
        <f t="shared" si="57"/>
        <v/>
      </c>
      <c r="AE130" s="10" t="str">
        <f t="shared" si="57"/>
        <v/>
      </c>
      <c r="AF130" s="11" t="str">
        <f t="shared" si="57"/>
        <v/>
      </c>
      <c r="AG130" s="9" t="str">
        <f t="shared" si="61"/>
        <v/>
      </c>
      <c r="AH130" s="10" t="str">
        <f t="shared" si="61"/>
        <v/>
      </c>
      <c r="AI130" s="10" t="str">
        <f t="shared" si="61"/>
        <v/>
      </c>
      <c r="AJ130" s="11" t="str">
        <f t="shared" si="61"/>
        <v/>
      </c>
      <c r="AK130" s="9" t="str">
        <f t="shared" si="61"/>
        <v/>
      </c>
      <c r="AL130" s="10" t="str">
        <f t="shared" si="61"/>
        <v/>
      </c>
      <c r="AM130" s="10" t="str">
        <f t="shared" si="61"/>
        <v/>
      </c>
      <c r="AN130" s="11" t="str">
        <f t="shared" si="61"/>
        <v/>
      </c>
      <c r="AO130" s="9" t="str">
        <f t="shared" si="61"/>
        <v/>
      </c>
      <c r="AP130" s="10" t="str">
        <f t="shared" si="61"/>
        <v/>
      </c>
      <c r="AQ130" s="10" t="str">
        <f t="shared" si="61"/>
        <v/>
      </c>
      <c r="AR130" s="11" t="str">
        <f t="shared" si="61"/>
        <v/>
      </c>
      <c r="AS130" s="9" t="str">
        <f t="shared" si="61"/>
        <v/>
      </c>
      <c r="AT130" s="10" t="str">
        <f t="shared" si="61"/>
        <v/>
      </c>
      <c r="AU130" s="10" t="str">
        <f t="shared" si="61"/>
        <v/>
      </c>
      <c r="AV130" s="11" t="str">
        <f t="shared" si="61"/>
        <v/>
      </c>
      <c r="AW130" s="9" t="str">
        <f t="shared" si="62"/>
        <v/>
      </c>
      <c r="AX130" s="10" t="str">
        <f t="shared" si="62"/>
        <v/>
      </c>
      <c r="AY130" s="10" t="str">
        <f t="shared" si="62"/>
        <v/>
      </c>
      <c r="AZ130" s="11" t="str">
        <f t="shared" si="62"/>
        <v/>
      </c>
      <c r="BA130" s="9" t="str">
        <f t="shared" si="62"/>
        <v/>
      </c>
      <c r="BB130" s="10" t="str">
        <f t="shared" si="62"/>
        <v/>
      </c>
      <c r="BC130" s="10" t="str">
        <f t="shared" si="62"/>
        <v/>
      </c>
      <c r="BD130" s="11" t="str">
        <f t="shared" si="62"/>
        <v/>
      </c>
      <c r="BE130" s="9" t="str">
        <f t="shared" si="62"/>
        <v/>
      </c>
      <c r="BF130" s="10" t="str">
        <f t="shared" si="62"/>
        <v/>
      </c>
      <c r="BG130" s="10" t="str">
        <f t="shared" si="62"/>
        <v/>
      </c>
      <c r="BH130" s="11" t="str">
        <f t="shared" si="62"/>
        <v/>
      </c>
      <c r="BI130" s="9" t="str">
        <f t="shared" si="62"/>
        <v/>
      </c>
      <c r="BJ130" s="10" t="str">
        <f t="shared" si="62"/>
        <v/>
      </c>
      <c r="BK130" s="10" t="str">
        <f t="shared" si="62"/>
        <v/>
      </c>
      <c r="BL130" s="11" t="str">
        <f t="shared" si="62"/>
        <v/>
      </c>
      <c r="BM130" s="9" t="str">
        <f t="shared" si="63"/>
        <v/>
      </c>
      <c r="BN130" s="10" t="str">
        <f t="shared" si="63"/>
        <v/>
      </c>
      <c r="BO130" s="10" t="str">
        <f t="shared" si="63"/>
        <v/>
      </c>
      <c r="BP130" s="11" t="str">
        <f t="shared" si="63"/>
        <v/>
      </c>
      <c r="BQ130" s="9" t="str">
        <f t="shared" si="63"/>
        <v/>
      </c>
      <c r="BR130" s="10" t="str">
        <f t="shared" si="63"/>
        <v/>
      </c>
      <c r="BS130" s="10" t="str">
        <f t="shared" si="63"/>
        <v/>
      </c>
      <c r="BT130" s="11" t="str">
        <f t="shared" si="63"/>
        <v/>
      </c>
      <c r="BU130" s="9" t="str">
        <f t="shared" si="63"/>
        <v/>
      </c>
      <c r="BV130" s="10" t="str">
        <f t="shared" si="63"/>
        <v/>
      </c>
      <c r="BW130" s="10" t="str">
        <f t="shared" si="63"/>
        <v/>
      </c>
      <c r="BX130" s="11" t="str">
        <f t="shared" si="63"/>
        <v/>
      </c>
      <c r="BZ130" s="25"/>
      <c r="CA130" s="26"/>
      <c r="CB130" s="4" t="str">
        <f>IF(D130="","",VLOOKUP(C118&amp;CB$4,希望シフト!$B$4:$AM$35,$CE130,0))</f>
        <v/>
      </c>
      <c r="CC130" s="5" t="str">
        <f>IF(D130="","",VLOOKUP(C118&amp;CC$4,希望シフト!$B$4:$AM$35,$CE130,0))</f>
        <v/>
      </c>
      <c r="CE130" s="6" t="e">
        <f>MATCH(D130,希望シフト!$B$3:$AM$3,0)</f>
        <v>#N/A</v>
      </c>
    </row>
    <row r="131" spans="2:83">
      <c r="B131" s="1" t="str">
        <f>$C118&amp;"-"&amp;C131</f>
        <v>45814-12</v>
      </c>
      <c r="C131" s="3">
        <v>12</v>
      </c>
      <c r="D131" s="2" t="str">
        <f>HLOOKUP(C131,集計シート!$B$2:$V$35,B119,0)</f>
        <v/>
      </c>
      <c r="E131" s="9" t="str">
        <f t="shared" si="57"/>
        <v/>
      </c>
      <c r="F131" s="10" t="str">
        <f t="shared" si="57"/>
        <v/>
      </c>
      <c r="G131" s="10" t="str">
        <f t="shared" si="57"/>
        <v/>
      </c>
      <c r="H131" s="11" t="str">
        <f t="shared" si="57"/>
        <v/>
      </c>
      <c r="I131" s="9" t="str">
        <f t="shared" si="58"/>
        <v/>
      </c>
      <c r="J131" s="10" t="str">
        <f t="shared" si="58"/>
        <v/>
      </c>
      <c r="K131" s="10" t="str">
        <f t="shared" si="58"/>
        <v/>
      </c>
      <c r="L131" s="11" t="str">
        <f t="shared" si="58"/>
        <v/>
      </c>
      <c r="M131" s="9" t="str">
        <f t="shared" si="59"/>
        <v/>
      </c>
      <c r="N131" s="10" t="str">
        <f t="shared" si="59"/>
        <v/>
      </c>
      <c r="O131" s="10" t="str">
        <f t="shared" si="59"/>
        <v/>
      </c>
      <c r="P131" s="11" t="str">
        <f t="shared" si="59"/>
        <v/>
      </c>
      <c r="Q131" s="9" t="str">
        <f t="shared" si="60"/>
        <v/>
      </c>
      <c r="R131" s="10" t="str">
        <f t="shared" si="60"/>
        <v/>
      </c>
      <c r="S131" s="10" t="str">
        <f t="shared" si="60"/>
        <v/>
      </c>
      <c r="T131" s="11" t="str">
        <f t="shared" si="60"/>
        <v/>
      </c>
      <c r="U131" s="9" t="str">
        <f t="shared" si="57"/>
        <v/>
      </c>
      <c r="V131" s="10" t="str">
        <f t="shared" si="57"/>
        <v/>
      </c>
      <c r="W131" s="10" t="str">
        <f t="shared" si="57"/>
        <v/>
      </c>
      <c r="X131" s="11" t="str">
        <f t="shared" si="57"/>
        <v/>
      </c>
      <c r="Y131" s="9" t="str">
        <f t="shared" si="57"/>
        <v/>
      </c>
      <c r="Z131" s="10" t="str">
        <f t="shared" si="57"/>
        <v/>
      </c>
      <c r="AA131" s="10" t="str">
        <f t="shared" si="57"/>
        <v/>
      </c>
      <c r="AB131" s="11" t="str">
        <f t="shared" si="57"/>
        <v/>
      </c>
      <c r="AC131" s="9" t="str">
        <f t="shared" si="57"/>
        <v/>
      </c>
      <c r="AD131" s="10" t="str">
        <f t="shared" si="57"/>
        <v/>
      </c>
      <c r="AE131" s="10" t="str">
        <f t="shared" si="57"/>
        <v/>
      </c>
      <c r="AF131" s="11" t="str">
        <f t="shared" si="57"/>
        <v/>
      </c>
      <c r="AG131" s="9" t="str">
        <f t="shared" si="61"/>
        <v/>
      </c>
      <c r="AH131" s="10" t="str">
        <f t="shared" si="61"/>
        <v/>
      </c>
      <c r="AI131" s="10" t="str">
        <f t="shared" si="61"/>
        <v/>
      </c>
      <c r="AJ131" s="11" t="str">
        <f t="shared" si="61"/>
        <v/>
      </c>
      <c r="AK131" s="9" t="str">
        <f t="shared" si="61"/>
        <v/>
      </c>
      <c r="AL131" s="10" t="str">
        <f t="shared" si="61"/>
        <v/>
      </c>
      <c r="AM131" s="10" t="str">
        <f t="shared" si="61"/>
        <v/>
      </c>
      <c r="AN131" s="11" t="str">
        <f t="shared" si="61"/>
        <v/>
      </c>
      <c r="AO131" s="9" t="str">
        <f t="shared" si="61"/>
        <v/>
      </c>
      <c r="AP131" s="10" t="str">
        <f t="shared" si="61"/>
        <v/>
      </c>
      <c r="AQ131" s="10" t="str">
        <f t="shared" si="61"/>
        <v/>
      </c>
      <c r="AR131" s="11" t="str">
        <f t="shared" si="61"/>
        <v/>
      </c>
      <c r="AS131" s="9" t="str">
        <f t="shared" si="61"/>
        <v/>
      </c>
      <c r="AT131" s="10" t="str">
        <f t="shared" si="61"/>
        <v/>
      </c>
      <c r="AU131" s="10" t="str">
        <f t="shared" si="61"/>
        <v/>
      </c>
      <c r="AV131" s="11" t="str">
        <f t="shared" si="61"/>
        <v/>
      </c>
      <c r="AW131" s="9" t="str">
        <f t="shared" si="62"/>
        <v/>
      </c>
      <c r="AX131" s="10" t="str">
        <f t="shared" si="62"/>
        <v/>
      </c>
      <c r="AY131" s="10" t="str">
        <f t="shared" si="62"/>
        <v/>
      </c>
      <c r="AZ131" s="11" t="str">
        <f t="shared" si="62"/>
        <v/>
      </c>
      <c r="BA131" s="9" t="str">
        <f t="shared" si="62"/>
        <v/>
      </c>
      <c r="BB131" s="10" t="str">
        <f t="shared" si="62"/>
        <v/>
      </c>
      <c r="BC131" s="10" t="str">
        <f t="shared" si="62"/>
        <v/>
      </c>
      <c r="BD131" s="11" t="str">
        <f t="shared" si="62"/>
        <v/>
      </c>
      <c r="BE131" s="9" t="str">
        <f t="shared" si="62"/>
        <v/>
      </c>
      <c r="BF131" s="10" t="str">
        <f t="shared" si="62"/>
        <v/>
      </c>
      <c r="BG131" s="10" t="str">
        <f t="shared" si="62"/>
        <v/>
      </c>
      <c r="BH131" s="11" t="str">
        <f t="shared" si="62"/>
        <v/>
      </c>
      <c r="BI131" s="9" t="str">
        <f t="shared" si="62"/>
        <v/>
      </c>
      <c r="BJ131" s="10" t="str">
        <f t="shared" si="62"/>
        <v/>
      </c>
      <c r="BK131" s="10" t="str">
        <f t="shared" si="62"/>
        <v/>
      </c>
      <c r="BL131" s="11" t="str">
        <f t="shared" si="62"/>
        <v/>
      </c>
      <c r="BM131" s="9" t="str">
        <f t="shared" si="63"/>
        <v/>
      </c>
      <c r="BN131" s="10" t="str">
        <f t="shared" si="63"/>
        <v/>
      </c>
      <c r="BO131" s="10" t="str">
        <f t="shared" si="63"/>
        <v/>
      </c>
      <c r="BP131" s="11" t="str">
        <f t="shared" si="63"/>
        <v/>
      </c>
      <c r="BQ131" s="9" t="str">
        <f t="shared" si="63"/>
        <v/>
      </c>
      <c r="BR131" s="10" t="str">
        <f t="shared" si="63"/>
        <v/>
      </c>
      <c r="BS131" s="10" t="str">
        <f t="shared" si="63"/>
        <v/>
      </c>
      <c r="BT131" s="11" t="str">
        <f t="shared" si="63"/>
        <v/>
      </c>
      <c r="BU131" s="9" t="str">
        <f t="shared" si="63"/>
        <v/>
      </c>
      <c r="BV131" s="10" t="str">
        <f t="shared" si="63"/>
        <v/>
      </c>
      <c r="BW131" s="10" t="str">
        <f t="shared" si="63"/>
        <v/>
      </c>
      <c r="BX131" s="11" t="str">
        <f t="shared" si="63"/>
        <v/>
      </c>
      <c r="BZ131" s="25"/>
      <c r="CA131" s="26"/>
      <c r="CB131" s="4" t="str">
        <f>IF(D131="","",VLOOKUP(C118&amp;CB$4,希望シフト!$B$4:$AM$35,$CE131,0))</f>
        <v/>
      </c>
      <c r="CC131" s="5" t="str">
        <f>IF(D131="","",VLOOKUP(C118&amp;CC$4,希望シフト!$B$4:$AM$35,$CE131,0))</f>
        <v/>
      </c>
      <c r="CE131" s="6" t="e">
        <f>MATCH(D131,希望シフト!$B$3:$AM$3,0)</f>
        <v>#N/A</v>
      </c>
    </row>
    <row r="132" spans="2:83">
      <c r="B132" s="1" t="str">
        <f>$C118&amp;"-"&amp;C132</f>
        <v>45814-13</v>
      </c>
      <c r="C132" s="3">
        <v>13</v>
      </c>
      <c r="D132" s="2" t="str">
        <f>HLOOKUP(C132,集計シート!$B$2:$V$35,B119,0)</f>
        <v/>
      </c>
      <c r="E132" s="9" t="str">
        <f t="shared" si="57"/>
        <v/>
      </c>
      <c r="F132" s="10" t="str">
        <f t="shared" si="57"/>
        <v/>
      </c>
      <c r="G132" s="10" t="str">
        <f t="shared" si="57"/>
        <v/>
      </c>
      <c r="H132" s="11" t="str">
        <f t="shared" si="57"/>
        <v/>
      </c>
      <c r="I132" s="9" t="str">
        <f t="shared" si="58"/>
        <v/>
      </c>
      <c r="J132" s="10" t="str">
        <f t="shared" si="58"/>
        <v/>
      </c>
      <c r="K132" s="10" t="str">
        <f t="shared" si="58"/>
        <v/>
      </c>
      <c r="L132" s="11" t="str">
        <f t="shared" si="58"/>
        <v/>
      </c>
      <c r="M132" s="9" t="str">
        <f t="shared" si="59"/>
        <v/>
      </c>
      <c r="N132" s="10" t="str">
        <f t="shared" si="59"/>
        <v/>
      </c>
      <c r="O132" s="10" t="str">
        <f t="shared" si="59"/>
        <v/>
      </c>
      <c r="P132" s="11" t="str">
        <f t="shared" si="59"/>
        <v/>
      </c>
      <c r="Q132" s="9" t="str">
        <f t="shared" si="60"/>
        <v/>
      </c>
      <c r="R132" s="10" t="str">
        <f t="shared" si="60"/>
        <v/>
      </c>
      <c r="S132" s="10" t="str">
        <f t="shared" si="60"/>
        <v/>
      </c>
      <c r="T132" s="11" t="str">
        <f t="shared" si="60"/>
        <v/>
      </c>
      <c r="U132" s="9" t="str">
        <f t="shared" si="57"/>
        <v/>
      </c>
      <c r="V132" s="10" t="str">
        <f t="shared" si="57"/>
        <v/>
      </c>
      <c r="W132" s="10" t="str">
        <f t="shared" si="57"/>
        <v/>
      </c>
      <c r="X132" s="11" t="str">
        <f t="shared" si="57"/>
        <v/>
      </c>
      <c r="Y132" s="9" t="str">
        <f t="shared" si="57"/>
        <v/>
      </c>
      <c r="Z132" s="10" t="str">
        <f t="shared" si="57"/>
        <v/>
      </c>
      <c r="AA132" s="10" t="str">
        <f t="shared" si="57"/>
        <v/>
      </c>
      <c r="AB132" s="11" t="str">
        <f t="shared" si="57"/>
        <v/>
      </c>
      <c r="AC132" s="9" t="str">
        <f t="shared" si="57"/>
        <v/>
      </c>
      <c r="AD132" s="10" t="str">
        <f t="shared" si="57"/>
        <v/>
      </c>
      <c r="AE132" s="10" t="str">
        <f t="shared" si="57"/>
        <v/>
      </c>
      <c r="AF132" s="11" t="str">
        <f t="shared" si="57"/>
        <v/>
      </c>
      <c r="AG132" s="9" t="str">
        <f t="shared" si="61"/>
        <v/>
      </c>
      <c r="AH132" s="10" t="str">
        <f t="shared" si="61"/>
        <v/>
      </c>
      <c r="AI132" s="10" t="str">
        <f t="shared" si="61"/>
        <v/>
      </c>
      <c r="AJ132" s="11" t="str">
        <f t="shared" si="61"/>
        <v/>
      </c>
      <c r="AK132" s="9" t="str">
        <f t="shared" si="61"/>
        <v/>
      </c>
      <c r="AL132" s="10" t="str">
        <f t="shared" si="61"/>
        <v/>
      </c>
      <c r="AM132" s="10" t="str">
        <f t="shared" si="61"/>
        <v/>
      </c>
      <c r="AN132" s="11" t="str">
        <f t="shared" si="61"/>
        <v/>
      </c>
      <c r="AO132" s="9" t="str">
        <f t="shared" si="61"/>
        <v/>
      </c>
      <c r="AP132" s="10" t="str">
        <f t="shared" si="61"/>
        <v/>
      </c>
      <c r="AQ132" s="10" t="str">
        <f t="shared" si="61"/>
        <v/>
      </c>
      <c r="AR132" s="11" t="str">
        <f t="shared" si="61"/>
        <v/>
      </c>
      <c r="AS132" s="9" t="str">
        <f t="shared" si="61"/>
        <v/>
      </c>
      <c r="AT132" s="10" t="str">
        <f t="shared" si="61"/>
        <v/>
      </c>
      <c r="AU132" s="10" t="str">
        <f t="shared" si="61"/>
        <v/>
      </c>
      <c r="AV132" s="11" t="str">
        <f t="shared" si="61"/>
        <v/>
      </c>
      <c r="AW132" s="9" t="str">
        <f t="shared" si="62"/>
        <v/>
      </c>
      <c r="AX132" s="10" t="str">
        <f t="shared" si="62"/>
        <v/>
      </c>
      <c r="AY132" s="10" t="str">
        <f t="shared" si="62"/>
        <v/>
      </c>
      <c r="AZ132" s="11" t="str">
        <f t="shared" si="62"/>
        <v/>
      </c>
      <c r="BA132" s="9" t="str">
        <f t="shared" si="62"/>
        <v/>
      </c>
      <c r="BB132" s="10" t="str">
        <f t="shared" si="62"/>
        <v/>
      </c>
      <c r="BC132" s="10" t="str">
        <f t="shared" si="62"/>
        <v/>
      </c>
      <c r="BD132" s="11" t="str">
        <f t="shared" si="62"/>
        <v/>
      </c>
      <c r="BE132" s="9" t="str">
        <f t="shared" si="62"/>
        <v/>
      </c>
      <c r="BF132" s="10" t="str">
        <f t="shared" si="62"/>
        <v/>
      </c>
      <c r="BG132" s="10" t="str">
        <f t="shared" si="62"/>
        <v/>
      </c>
      <c r="BH132" s="11" t="str">
        <f t="shared" si="62"/>
        <v/>
      </c>
      <c r="BI132" s="9" t="str">
        <f t="shared" si="62"/>
        <v/>
      </c>
      <c r="BJ132" s="10" t="str">
        <f t="shared" si="62"/>
        <v/>
      </c>
      <c r="BK132" s="10" t="str">
        <f t="shared" si="62"/>
        <v/>
      </c>
      <c r="BL132" s="11" t="str">
        <f t="shared" si="62"/>
        <v/>
      </c>
      <c r="BM132" s="9" t="str">
        <f t="shared" si="63"/>
        <v/>
      </c>
      <c r="BN132" s="10" t="str">
        <f t="shared" si="63"/>
        <v/>
      </c>
      <c r="BO132" s="10" t="str">
        <f t="shared" si="63"/>
        <v/>
      </c>
      <c r="BP132" s="11" t="str">
        <f t="shared" si="63"/>
        <v/>
      </c>
      <c r="BQ132" s="9" t="str">
        <f t="shared" si="63"/>
        <v/>
      </c>
      <c r="BR132" s="10" t="str">
        <f t="shared" si="63"/>
        <v/>
      </c>
      <c r="BS132" s="10" t="str">
        <f t="shared" si="63"/>
        <v/>
      </c>
      <c r="BT132" s="11" t="str">
        <f t="shared" si="63"/>
        <v/>
      </c>
      <c r="BU132" s="9" t="str">
        <f t="shared" si="63"/>
        <v/>
      </c>
      <c r="BV132" s="10" t="str">
        <f t="shared" si="63"/>
        <v/>
      </c>
      <c r="BW132" s="10" t="str">
        <f t="shared" si="63"/>
        <v/>
      </c>
      <c r="BX132" s="11" t="str">
        <f t="shared" si="63"/>
        <v/>
      </c>
      <c r="BZ132" s="25"/>
      <c r="CA132" s="26"/>
      <c r="CB132" s="4" t="str">
        <f>IF(D132="","",VLOOKUP(C118&amp;CB$4,希望シフト!$B$4:$AM$35,$CE132,0))</f>
        <v/>
      </c>
      <c r="CC132" s="5" t="str">
        <f>IF(D132="","",VLOOKUP(C118&amp;CC$4,希望シフト!$B$4:$AM$35,$CE132,0))</f>
        <v/>
      </c>
      <c r="CE132" s="6" t="e">
        <f>MATCH(D132,希望シフト!$B$3:$AM$3,0)</f>
        <v>#N/A</v>
      </c>
    </row>
    <row r="133" spans="2:83">
      <c r="B133" s="1" t="str">
        <f>$C118&amp;"-"&amp;C133</f>
        <v>45814-14</v>
      </c>
      <c r="C133" s="3">
        <v>14</v>
      </c>
      <c r="D133" s="2" t="str">
        <f>HLOOKUP(C133,集計シート!$B$2:$V$35,B119,0)</f>
        <v/>
      </c>
      <c r="E133" s="9" t="str">
        <f t="shared" si="57"/>
        <v/>
      </c>
      <c r="F133" s="10" t="str">
        <f t="shared" si="57"/>
        <v/>
      </c>
      <c r="G133" s="10" t="str">
        <f t="shared" si="57"/>
        <v/>
      </c>
      <c r="H133" s="11" t="str">
        <f t="shared" si="57"/>
        <v/>
      </c>
      <c r="I133" s="9" t="str">
        <f t="shared" si="58"/>
        <v/>
      </c>
      <c r="J133" s="10" t="str">
        <f t="shared" si="58"/>
        <v/>
      </c>
      <c r="K133" s="10" t="str">
        <f t="shared" si="58"/>
        <v/>
      </c>
      <c r="L133" s="11" t="str">
        <f t="shared" si="58"/>
        <v/>
      </c>
      <c r="M133" s="9" t="str">
        <f t="shared" si="59"/>
        <v/>
      </c>
      <c r="N133" s="10" t="str">
        <f t="shared" si="59"/>
        <v/>
      </c>
      <c r="O133" s="10" t="str">
        <f t="shared" si="59"/>
        <v/>
      </c>
      <c r="P133" s="11" t="str">
        <f t="shared" si="59"/>
        <v/>
      </c>
      <c r="Q133" s="9" t="str">
        <f t="shared" si="60"/>
        <v/>
      </c>
      <c r="R133" s="10" t="str">
        <f t="shared" si="60"/>
        <v/>
      </c>
      <c r="S133" s="10" t="str">
        <f t="shared" si="60"/>
        <v/>
      </c>
      <c r="T133" s="11" t="str">
        <f t="shared" si="60"/>
        <v/>
      </c>
      <c r="U133" s="9" t="str">
        <f t="shared" si="57"/>
        <v/>
      </c>
      <c r="V133" s="10" t="str">
        <f t="shared" si="57"/>
        <v/>
      </c>
      <c r="W133" s="10" t="str">
        <f t="shared" si="57"/>
        <v/>
      </c>
      <c r="X133" s="11" t="str">
        <f t="shared" si="57"/>
        <v/>
      </c>
      <c r="Y133" s="9" t="str">
        <f t="shared" si="57"/>
        <v/>
      </c>
      <c r="Z133" s="10" t="str">
        <f t="shared" si="57"/>
        <v/>
      </c>
      <c r="AA133" s="10" t="str">
        <f t="shared" si="57"/>
        <v/>
      </c>
      <c r="AB133" s="11" t="str">
        <f t="shared" si="57"/>
        <v/>
      </c>
      <c r="AC133" s="9" t="str">
        <f t="shared" si="57"/>
        <v/>
      </c>
      <c r="AD133" s="10" t="str">
        <f t="shared" si="57"/>
        <v/>
      </c>
      <c r="AE133" s="10" t="str">
        <f t="shared" si="57"/>
        <v/>
      </c>
      <c r="AF133" s="11" t="str">
        <f t="shared" si="57"/>
        <v/>
      </c>
      <c r="AG133" s="9" t="str">
        <f t="shared" si="61"/>
        <v/>
      </c>
      <c r="AH133" s="10" t="str">
        <f t="shared" si="61"/>
        <v/>
      </c>
      <c r="AI133" s="10" t="str">
        <f t="shared" si="61"/>
        <v/>
      </c>
      <c r="AJ133" s="11" t="str">
        <f t="shared" si="61"/>
        <v/>
      </c>
      <c r="AK133" s="9" t="str">
        <f t="shared" si="61"/>
        <v/>
      </c>
      <c r="AL133" s="10" t="str">
        <f t="shared" si="61"/>
        <v/>
      </c>
      <c r="AM133" s="10" t="str">
        <f t="shared" si="61"/>
        <v/>
      </c>
      <c r="AN133" s="11" t="str">
        <f t="shared" si="61"/>
        <v/>
      </c>
      <c r="AO133" s="9" t="str">
        <f t="shared" si="61"/>
        <v/>
      </c>
      <c r="AP133" s="10" t="str">
        <f t="shared" si="61"/>
        <v/>
      </c>
      <c r="AQ133" s="10" t="str">
        <f t="shared" si="61"/>
        <v/>
      </c>
      <c r="AR133" s="11" t="str">
        <f t="shared" si="61"/>
        <v/>
      </c>
      <c r="AS133" s="9" t="str">
        <f t="shared" si="61"/>
        <v/>
      </c>
      <c r="AT133" s="10" t="str">
        <f t="shared" si="61"/>
        <v/>
      </c>
      <c r="AU133" s="10" t="str">
        <f t="shared" si="61"/>
        <v/>
      </c>
      <c r="AV133" s="11" t="str">
        <f t="shared" si="61"/>
        <v/>
      </c>
      <c r="AW133" s="9" t="str">
        <f t="shared" si="62"/>
        <v/>
      </c>
      <c r="AX133" s="10" t="str">
        <f t="shared" si="62"/>
        <v/>
      </c>
      <c r="AY133" s="10" t="str">
        <f t="shared" si="62"/>
        <v/>
      </c>
      <c r="AZ133" s="11" t="str">
        <f t="shared" si="62"/>
        <v/>
      </c>
      <c r="BA133" s="9" t="str">
        <f t="shared" si="62"/>
        <v/>
      </c>
      <c r="BB133" s="10" t="str">
        <f t="shared" si="62"/>
        <v/>
      </c>
      <c r="BC133" s="10" t="str">
        <f t="shared" si="62"/>
        <v/>
      </c>
      <c r="BD133" s="11" t="str">
        <f t="shared" si="62"/>
        <v/>
      </c>
      <c r="BE133" s="9" t="str">
        <f t="shared" si="62"/>
        <v/>
      </c>
      <c r="BF133" s="10" t="str">
        <f t="shared" si="62"/>
        <v/>
      </c>
      <c r="BG133" s="10" t="str">
        <f t="shared" si="62"/>
        <v/>
      </c>
      <c r="BH133" s="11" t="str">
        <f t="shared" si="62"/>
        <v/>
      </c>
      <c r="BI133" s="9" t="str">
        <f t="shared" si="62"/>
        <v/>
      </c>
      <c r="BJ133" s="10" t="str">
        <f t="shared" si="62"/>
        <v/>
      </c>
      <c r="BK133" s="10" t="str">
        <f t="shared" si="62"/>
        <v/>
      </c>
      <c r="BL133" s="11" t="str">
        <f t="shared" si="62"/>
        <v/>
      </c>
      <c r="BM133" s="9" t="str">
        <f t="shared" si="63"/>
        <v/>
      </c>
      <c r="BN133" s="10" t="str">
        <f t="shared" si="63"/>
        <v/>
      </c>
      <c r="BO133" s="10" t="str">
        <f t="shared" si="63"/>
        <v/>
      </c>
      <c r="BP133" s="11" t="str">
        <f t="shared" si="63"/>
        <v/>
      </c>
      <c r="BQ133" s="9" t="str">
        <f t="shared" si="63"/>
        <v/>
      </c>
      <c r="BR133" s="10" t="str">
        <f t="shared" si="63"/>
        <v/>
      </c>
      <c r="BS133" s="10" t="str">
        <f t="shared" si="63"/>
        <v/>
      </c>
      <c r="BT133" s="11" t="str">
        <f t="shared" si="63"/>
        <v/>
      </c>
      <c r="BU133" s="9" t="str">
        <f t="shared" si="63"/>
        <v/>
      </c>
      <c r="BV133" s="10" t="str">
        <f t="shared" si="63"/>
        <v/>
      </c>
      <c r="BW133" s="10" t="str">
        <f t="shared" si="63"/>
        <v/>
      </c>
      <c r="BX133" s="11" t="str">
        <f t="shared" si="63"/>
        <v/>
      </c>
      <c r="BZ133" s="25"/>
      <c r="CA133" s="26"/>
      <c r="CB133" s="4" t="str">
        <f>IF(D133="","",VLOOKUP(C118&amp;CB$4,希望シフト!$B$4:$AM$35,$CE133,0))</f>
        <v/>
      </c>
      <c r="CC133" s="5" t="str">
        <f>IF(D133="","",VLOOKUP(C118&amp;CC$4,希望シフト!$B$4:$AM$35,$CE133,0))</f>
        <v/>
      </c>
      <c r="CE133" s="6" t="e">
        <f>MATCH(D133,希望シフト!$B$3:$AM$3,0)</f>
        <v>#N/A</v>
      </c>
    </row>
    <row r="134" spans="2:83">
      <c r="B134" s="1" t="str">
        <f>$C118&amp;"-"&amp;C134</f>
        <v>45814-15</v>
      </c>
      <c r="C134" s="3">
        <v>15</v>
      </c>
      <c r="D134" s="2" t="str">
        <f>HLOOKUP(C134,集計シート!$B$2:$V$35,B119,0)</f>
        <v/>
      </c>
      <c r="E134" s="9" t="str">
        <f t="shared" si="57"/>
        <v/>
      </c>
      <c r="F134" s="10" t="str">
        <f t="shared" si="57"/>
        <v/>
      </c>
      <c r="G134" s="10" t="str">
        <f t="shared" si="57"/>
        <v/>
      </c>
      <c r="H134" s="11" t="str">
        <f t="shared" si="57"/>
        <v/>
      </c>
      <c r="I134" s="9" t="str">
        <f t="shared" si="58"/>
        <v/>
      </c>
      <c r="J134" s="10" t="str">
        <f t="shared" si="58"/>
        <v/>
      </c>
      <c r="K134" s="10" t="str">
        <f t="shared" si="58"/>
        <v/>
      </c>
      <c r="L134" s="11" t="str">
        <f t="shared" si="58"/>
        <v/>
      </c>
      <c r="M134" s="9" t="str">
        <f t="shared" si="59"/>
        <v/>
      </c>
      <c r="N134" s="10" t="str">
        <f t="shared" si="59"/>
        <v/>
      </c>
      <c r="O134" s="10" t="str">
        <f t="shared" si="59"/>
        <v/>
      </c>
      <c r="P134" s="11" t="str">
        <f t="shared" si="59"/>
        <v/>
      </c>
      <c r="Q134" s="9" t="str">
        <f t="shared" si="60"/>
        <v/>
      </c>
      <c r="R134" s="10" t="str">
        <f t="shared" si="60"/>
        <v/>
      </c>
      <c r="S134" s="10" t="str">
        <f t="shared" si="60"/>
        <v/>
      </c>
      <c r="T134" s="11" t="str">
        <f t="shared" si="60"/>
        <v/>
      </c>
      <c r="U134" s="9" t="str">
        <f t="shared" si="57"/>
        <v/>
      </c>
      <c r="V134" s="10" t="str">
        <f t="shared" si="57"/>
        <v/>
      </c>
      <c r="W134" s="10" t="str">
        <f t="shared" si="57"/>
        <v/>
      </c>
      <c r="X134" s="11" t="str">
        <f t="shared" si="57"/>
        <v/>
      </c>
      <c r="Y134" s="9" t="str">
        <f t="shared" si="57"/>
        <v/>
      </c>
      <c r="Z134" s="10" t="str">
        <f t="shared" si="57"/>
        <v/>
      </c>
      <c r="AA134" s="10" t="str">
        <f t="shared" si="57"/>
        <v/>
      </c>
      <c r="AB134" s="11" t="str">
        <f t="shared" si="57"/>
        <v/>
      </c>
      <c r="AC134" s="9" t="str">
        <f t="shared" si="57"/>
        <v/>
      </c>
      <c r="AD134" s="10" t="str">
        <f t="shared" si="57"/>
        <v/>
      </c>
      <c r="AE134" s="10" t="str">
        <f t="shared" si="57"/>
        <v/>
      </c>
      <c r="AF134" s="11" t="str">
        <f t="shared" ref="AF134:AP138" si="64">IF(AND(AF$1&gt;=$CB134,AF$1&lt;$CC134),"■","")</f>
        <v/>
      </c>
      <c r="AG134" s="9" t="str">
        <f t="shared" si="64"/>
        <v/>
      </c>
      <c r="AH134" s="10" t="str">
        <f t="shared" si="64"/>
        <v/>
      </c>
      <c r="AI134" s="10" t="str">
        <f t="shared" si="64"/>
        <v/>
      </c>
      <c r="AJ134" s="11" t="str">
        <f t="shared" si="64"/>
        <v/>
      </c>
      <c r="AK134" s="9" t="str">
        <f t="shared" si="61"/>
        <v/>
      </c>
      <c r="AL134" s="10" t="str">
        <f t="shared" si="61"/>
        <v/>
      </c>
      <c r="AM134" s="10" t="str">
        <f t="shared" si="61"/>
        <v/>
      </c>
      <c r="AN134" s="11" t="str">
        <f t="shared" si="61"/>
        <v/>
      </c>
      <c r="AO134" s="9" t="str">
        <f t="shared" si="61"/>
        <v/>
      </c>
      <c r="AP134" s="10" t="str">
        <f t="shared" si="61"/>
        <v/>
      </c>
      <c r="AQ134" s="10" t="str">
        <f t="shared" si="61"/>
        <v/>
      </c>
      <c r="AR134" s="11" t="str">
        <f t="shared" si="61"/>
        <v/>
      </c>
      <c r="AS134" s="9" t="str">
        <f t="shared" si="61"/>
        <v/>
      </c>
      <c r="AT134" s="10" t="str">
        <f t="shared" si="61"/>
        <v/>
      </c>
      <c r="AU134" s="10" t="str">
        <f t="shared" si="61"/>
        <v/>
      </c>
      <c r="AV134" s="11" t="str">
        <f t="shared" si="61"/>
        <v/>
      </c>
      <c r="AW134" s="9" t="str">
        <f t="shared" si="62"/>
        <v/>
      </c>
      <c r="AX134" s="10" t="str">
        <f t="shared" si="62"/>
        <v/>
      </c>
      <c r="AY134" s="10" t="str">
        <f t="shared" si="62"/>
        <v/>
      </c>
      <c r="AZ134" s="11" t="str">
        <f t="shared" si="62"/>
        <v/>
      </c>
      <c r="BA134" s="9" t="str">
        <f t="shared" si="62"/>
        <v/>
      </c>
      <c r="BB134" s="10" t="str">
        <f t="shared" si="62"/>
        <v/>
      </c>
      <c r="BC134" s="10" t="str">
        <f t="shared" si="62"/>
        <v/>
      </c>
      <c r="BD134" s="11" t="str">
        <f t="shared" si="62"/>
        <v/>
      </c>
      <c r="BE134" s="9" t="str">
        <f t="shared" si="62"/>
        <v/>
      </c>
      <c r="BF134" s="10" t="str">
        <f t="shared" si="62"/>
        <v/>
      </c>
      <c r="BG134" s="10" t="str">
        <f t="shared" si="62"/>
        <v/>
      </c>
      <c r="BH134" s="11" t="str">
        <f t="shared" si="62"/>
        <v/>
      </c>
      <c r="BI134" s="9" t="str">
        <f t="shared" si="62"/>
        <v/>
      </c>
      <c r="BJ134" s="10" t="str">
        <f t="shared" si="62"/>
        <v/>
      </c>
      <c r="BK134" s="10" t="str">
        <f t="shared" si="62"/>
        <v/>
      </c>
      <c r="BL134" s="11" t="str">
        <f t="shared" ref="BL134:BN134" si="65">IF(AND(BL$1&gt;=$CB134,BL$1&lt;$CC134),"■","")</f>
        <v/>
      </c>
      <c r="BM134" s="9" t="str">
        <f t="shared" si="65"/>
        <v/>
      </c>
      <c r="BN134" s="10" t="str">
        <f t="shared" si="65"/>
        <v/>
      </c>
      <c r="BO134" s="10" t="str">
        <f t="shared" si="63"/>
        <v/>
      </c>
      <c r="BP134" s="11" t="str">
        <f t="shared" si="63"/>
        <v/>
      </c>
      <c r="BQ134" s="9" t="str">
        <f t="shared" si="63"/>
        <v/>
      </c>
      <c r="BR134" s="10" t="str">
        <f t="shared" si="63"/>
        <v/>
      </c>
      <c r="BS134" s="10" t="str">
        <f t="shared" si="63"/>
        <v/>
      </c>
      <c r="BT134" s="11" t="str">
        <f t="shared" si="63"/>
        <v/>
      </c>
      <c r="BU134" s="9" t="str">
        <f t="shared" si="63"/>
        <v/>
      </c>
      <c r="BV134" s="10" t="str">
        <f t="shared" si="63"/>
        <v/>
      </c>
      <c r="BW134" s="10" t="str">
        <f t="shared" si="63"/>
        <v/>
      </c>
      <c r="BX134" s="11" t="str">
        <f t="shared" si="63"/>
        <v/>
      </c>
      <c r="BZ134" s="25"/>
      <c r="CA134" s="26"/>
      <c r="CB134" s="4" t="str">
        <f>IF(D134="","",VLOOKUP(C118&amp;CB$4,希望シフト!$B$4:$AM$35,$CE134,0))</f>
        <v/>
      </c>
      <c r="CC134" s="5" t="str">
        <f>IF(D134="","",VLOOKUP(C118&amp;CC$4,希望シフト!$B$4:$AM$35,$CE134,0))</f>
        <v/>
      </c>
      <c r="CE134" s="6" t="e">
        <f>MATCH(D134,希望シフト!$B$3:$AM$3,0)</f>
        <v>#N/A</v>
      </c>
    </row>
    <row r="135" spans="2:83">
      <c r="B135" s="1" t="str">
        <f>$C118&amp;"-"&amp;C135</f>
        <v>45814-16</v>
      </c>
      <c r="C135" s="3">
        <v>16</v>
      </c>
      <c r="D135" s="2" t="str">
        <f>HLOOKUP(C135,集計シート!$B$2:$V$35,B119,0)</f>
        <v/>
      </c>
      <c r="E135" s="9" t="str">
        <f t="shared" ref="E135:AF138" si="66">IF(AND(E$1&gt;=$CB135,E$1&lt;$CC135),"■","")</f>
        <v/>
      </c>
      <c r="F135" s="10" t="str">
        <f t="shared" si="66"/>
        <v/>
      </c>
      <c r="G135" s="10" t="str">
        <f t="shared" si="66"/>
        <v/>
      </c>
      <c r="H135" s="11" t="str">
        <f t="shared" si="66"/>
        <v/>
      </c>
      <c r="I135" s="9" t="str">
        <f t="shared" si="66"/>
        <v/>
      </c>
      <c r="J135" s="10" t="str">
        <f t="shared" si="66"/>
        <v/>
      </c>
      <c r="K135" s="10" t="str">
        <f t="shared" si="66"/>
        <v/>
      </c>
      <c r="L135" s="11" t="str">
        <f t="shared" si="66"/>
        <v/>
      </c>
      <c r="M135" s="9" t="str">
        <f t="shared" si="66"/>
        <v/>
      </c>
      <c r="N135" s="10" t="str">
        <f t="shared" si="66"/>
        <v/>
      </c>
      <c r="O135" s="10" t="str">
        <f t="shared" si="66"/>
        <v/>
      </c>
      <c r="P135" s="11" t="str">
        <f t="shared" si="66"/>
        <v/>
      </c>
      <c r="Q135" s="9" t="str">
        <f t="shared" si="66"/>
        <v/>
      </c>
      <c r="R135" s="10" t="str">
        <f t="shared" si="66"/>
        <v/>
      </c>
      <c r="S135" s="10" t="str">
        <f t="shared" si="66"/>
        <v/>
      </c>
      <c r="T135" s="11" t="str">
        <f t="shared" si="66"/>
        <v/>
      </c>
      <c r="U135" s="9" t="str">
        <f t="shared" si="66"/>
        <v/>
      </c>
      <c r="V135" s="10" t="str">
        <f t="shared" si="66"/>
        <v/>
      </c>
      <c r="W135" s="10" t="str">
        <f t="shared" si="66"/>
        <v/>
      </c>
      <c r="X135" s="11" t="str">
        <f t="shared" si="66"/>
        <v/>
      </c>
      <c r="Y135" s="9" t="str">
        <f t="shared" si="66"/>
        <v/>
      </c>
      <c r="Z135" s="10" t="str">
        <f t="shared" si="66"/>
        <v/>
      </c>
      <c r="AA135" s="10" t="str">
        <f t="shared" si="66"/>
        <v/>
      </c>
      <c r="AB135" s="11" t="str">
        <f t="shared" si="66"/>
        <v/>
      </c>
      <c r="AC135" s="9" t="str">
        <f t="shared" si="66"/>
        <v/>
      </c>
      <c r="AD135" s="10" t="str">
        <f t="shared" si="66"/>
        <v/>
      </c>
      <c r="AE135" s="10" t="str">
        <f t="shared" si="66"/>
        <v/>
      </c>
      <c r="AF135" s="11" t="str">
        <f t="shared" si="66"/>
        <v/>
      </c>
      <c r="AG135" s="9" t="str">
        <f t="shared" si="64"/>
        <v/>
      </c>
      <c r="AH135" s="10" t="str">
        <f t="shared" si="64"/>
        <v/>
      </c>
      <c r="AI135" s="10" t="str">
        <f t="shared" si="64"/>
        <v/>
      </c>
      <c r="AJ135" s="11" t="str">
        <f t="shared" si="64"/>
        <v/>
      </c>
      <c r="AK135" s="9" t="str">
        <f t="shared" si="61"/>
        <v/>
      </c>
      <c r="AL135" s="10" t="str">
        <f t="shared" si="61"/>
        <v/>
      </c>
      <c r="AM135" s="10" t="str">
        <f t="shared" si="61"/>
        <v/>
      </c>
      <c r="AN135" s="11" t="str">
        <f t="shared" ref="AN135:BC138" si="67">IF(AND(AN$1&gt;=$CB135,AN$1&lt;$CC135),"■","")</f>
        <v/>
      </c>
      <c r="AO135" s="9" t="str">
        <f t="shared" si="67"/>
        <v/>
      </c>
      <c r="AP135" s="10" t="str">
        <f t="shared" si="67"/>
        <v/>
      </c>
      <c r="AQ135" s="10" t="str">
        <f t="shared" si="67"/>
        <v/>
      </c>
      <c r="AR135" s="11" t="str">
        <f t="shared" si="67"/>
        <v/>
      </c>
      <c r="AS135" s="9" t="str">
        <f t="shared" si="67"/>
        <v/>
      </c>
      <c r="AT135" s="10" t="str">
        <f t="shared" si="67"/>
        <v/>
      </c>
      <c r="AU135" s="10" t="str">
        <f t="shared" si="67"/>
        <v/>
      </c>
      <c r="AV135" s="11" t="str">
        <f t="shared" si="67"/>
        <v/>
      </c>
      <c r="AW135" s="9" t="str">
        <f t="shared" si="67"/>
        <v/>
      </c>
      <c r="AX135" s="10" t="str">
        <f t="shared" si="67"/>
        <v/>
      </c>
      <c r="AY135" s="10" t="str">
        <f t="shared" si="67"/>
        <v/>
      </c>
      <c r="AZ135" s="11" t="str">
        <f t="shared" si="67"/>
        <v/>
      </c>
      <c r="BA135" s="9" t="str">
        <f t="shared" si="67"/>
        <v/>
      </c>
      <c r="BB135" s="10" t="str">
        <f t="shared" si="67"/>
        <v/>
      </c>
      <c r="BC135" s="10" t="str">
        <f t="shared" si="67"/>
        <v/>
      </c>
      <c r="BD135" s="11" t="str">
        <f t="shared" ref="BD135:BN138" si="68">IF(AND(BD$1&gt;=$CB135,BD$1&lt;$CC135),"■","")</f>
        <v/>
      </c>
      <c r="BE135" s="9" t="str">
        <f t="shared" si="68"/>
        <v/>
      </c>
      <c r="BF135" s="10" t="str">
        <f t="shared" si="68"/>
        <v/>
      </c>
      <c r="BG135" s="10" t="str">
        <f t="shared" si="68"/>
        <v/>
      </c>
      <c r="BH135" s="11" t="str">
        <f t="shared" si="68"/>
        <v/>
      </c>
      <c r="BI135" s="9" t="str">
        <f t="shared" si="68"/>
        <v/>
      </c>
      <c r="BJ135" s="10" t="str">
        <f t="shared" si="68"/>
        <v/>
      </c>
      <c r="BK135" s="10" t="str">
        <f t="shared" si="68"/>
        <v/>
      </c>
      <c r="BL135" s="11" t="str">
        <f t="shared" si="68"/>
        <v/>
      </c>
      <c r="BM135" s="9" t="str">
        <f t="shared" si="68"/>
        <v/>
      </c>
      <c r="BN135" s="10" t="str">
        <f t="shared" si="68"/>
        <v/>
      </c>
      <c r="BO135" s="10" t="str">
        <f t="shared" si="63"/>
        <v/>
      </c>
      <c r="BP135" s="11" t="str">
        <f t="shared" si="63"/>
        <v/>
      </c>
      <c r="BQ135" s="9" t="str">
        <f t="shared" si="63"/>
        <v/>
      </c>
      <c r="BR135" s="10" t="str">
        <f t="shared" si="63"/>
        <v/>
      </c>
      <c r="BS135" s="10" t="str">
        <f t="shared" si="63"/>
        <v/>
      </c>
      <c r="BT135" s="11" t="str">
        <f t="shared" si="63"/>
        <v/>
      </c>
      <c r="BU135" s="9" t="str">
        <f t="shared" si="63"/>
        <v/>
      </c>
      <c r="BV135" s="10" t="str">
        <f t="shared" si="63"/>
        <v/>
      </c>
      <c r="BW135" s="10" t="str">
        <f t="shared" si="63"/>
        <v/>
      </c>
      <c r="BX135" s="11" t="str">
        <f t="shared" si="63"/>
        <v/>
      </c>
      <c r="BZ135" s="25"/>
      <c r="CA135" s="26"/>
      <c r="CB135" s="4" t="str">
        <f>IF(D135="","",VLOOKUP(C118&amp;CB$4,希望シフト!$B$4:$AM$35,$CE135,0))</f>
        <v/>
      </c>
      <c r="CC135" s="5" t="str">
        <f>IF(D135="","",VLOOKUP(C118&amp;CC$4,希望シフト!$B$4:$AM$35,$CE135,0))</f>
        <v/>
      </c>
      <c r="CE135" s="6" t="e">
        <f>MATCH(D135,希望シフト!$B$3:$AM$3,0)</f>
        <v>#N/A</v>
      </c>
    </row>
    <row r="136" spans="2:83">
      <c r="B136" s="1" t="str">
        <f>$C118&amp;"-"&amp;C136</f>
        <v>45814-17</v>
      </c>
      <c r="C136" s="3">
        <v>17</v>
      </c>
      <c r="D136" s="2" t="str">
        <f>HLOOKUP(C136,集計シート!$B$2:$V$35,B119,0)</f>
        <v/>
      </c>
      <c r="E136" s="9" t="str">
        <f t="shared" si="66"/>
        <v/>
      </c>
      <c r="F136" s="10" t="str">
        <f t="shared" si="66"/>
        <v/>
      </c>
      <c r="G136" s="10" t="str">
        <f t="shared" si="66"/>
        <v/>
      </c>
      <c r="H136" s="11" t="str">
        <f t="shared" si="66"/>
        <v/>
      </c>
      <c r="I136" s="9" t="str">
        <f t="shared" si="66"/>
        <v/>
      </c>
      <c r="J136" s="10" t="str">
        <f t="shared" si="66"/>
        <v/>
      </c>
      <c r="K136" s="10" t="str">
        <f t="shared" si="66"/>
        <v/>
      </c>
      <c r="L136" s="11" t="str">
        <f t="shared" si="66"/>
        <v/>
      </c>
      <c r="M136" s="9" t="str">
        <f t="shared" si="66"/>
        <v/>
      </c>
      <c r="N136" s="10" t="str">
        <f t="shared" si="66"/>
        <v/>
      </c>
      <c r="O136" s="10" t="str">
        <f t="shared" si="66"/>
        <v/>
      </c>
      <c r="P136" s="11" t="str">
        <f t="shared" si="66"/>
        <v/>
      </c>
      <c r="Q136" s="9" t="str">
        <f t="shared" si="66"/>
        <v/>
      </c>
      <c r="R136" s="10" t="str">
        <f t="shared" si="66"/>
        <v/>
      </c>
      <c r="S136" s="10" t="str">
        <f t="shared" si="66"/>
        <v/>
      </c>
      <c r="T136" s="11" t="str">
        <f t="shared" si="66"/>
        <v/>
      </c>
      <c r="U136" s="9" t="str">
        <f t="shared" si="66"/>
        <v/>
      </c>
      <c r="V136" s="10" t="str">
        <f t="shared" si="66"/>
        <v/>
      </c>
      <c r="W136" s="10" t="str">
        <f t="shared" si="66"/>
        <v/>
      </c>
      <c r="X136" s="11" t="str">
        <f t="shared" si="66"/>
        <v/>
      </c>
      <c r="Y136" s="9" t="str">
        <f t="shared" si="66"/>
        <v/>
      </c>
      <c r="Z136" s="10" t="str">
        <f t="shared" si="66"/>
        <v/>
      </c>
      <c r="AA136" s="10" t="str">
        <f t="shared" si="66"/>
        <v/>
      </c>
      <c r="AB136" s="11" t="str">
        <f t="shared" si="66"/>
        <v/>
      </c>
      <c r="AC136" s="9" t="str">
        <f t="shared" si="66"/>
        <v/>
      </c>
      <c r="AD136" s="10" t="str">
        <f t="shared" si="66"/>
        <v/>
      </c>
      <c r="AE136" s="10" t="str">
        <f t="shared" si="66"/>
        <v/>
      </c>
      <c r="AF136" s="11" t="str">
        <f t="shared" si="66"/>
        <v/>
      </c>
      <c r="AG136" s="9" t="str">
        <f t="shared" si="64"/>
        <v/>
      </c>
      <c r="AH136" s="10" t="str">
        <f t="shared" si="64"/>
        <v/>
      </c>
      <c r="AI136" s="10" t="str">
        <f t="shared" si="64"/>
        <v/>
      </c>
      <c r="AJ136" s="11" t="str">
        <f t="shared" si="64"/>
        <v/>
      </c>
      <c r="AK136" s="9" t="str">
        <f t="shared" si="64"/>
        <v/>
      </c>
      <c r="AL136" s="10" t="str">
        <f t="shared" si="64"/>
        <v/>
      </c>
      <c r="AM136" s="10" t="str">
        <f t="shared" si="64"/>
        <v/>
      </c>
      <c r="AN136" s="11" t="str">
        <f t="shared" si="64"/>
        <v/>
      </c>
      <c r="AO136" s="9" t="str">
        <f t="shared" si="64"/>
        <v/>
      </c>
      <c r="AP136" s="10" t="str">
        <f t="shared" si="64"/>
        <v/>
      </c>
      <c r="AQ136" s="10" t="str">
        <f t="shared" si="67"/>
        <v/>
      </c>
      <c r="AR136" s="11" t="str">
        <f t="shared" si="67"/>
        <v/>
      </c>
      <c r="AS136" s="9" t="str">
        <f t="shared" si="67"/>
        <v/>
      </c>
      <c r="AT136" s="10" t="str">
        <f t="shared" si="67"/>
        <v/>
      </c>
      <c r="AU136" s="10" t="str">
        <f t="shared" si="67"/>
        <v/>
      </c>
      <c r="AV136" s="11" t="str">
        <f t="shared" si="67"/>
        <v/>
      </c>
      <c r="AW136" s="9" t="str">
        <f t="shared" si="67"/>
        <v/>
      </c>
      <c r="AX136" s="10" t="str">
        <f t="shared" si="67"/>
        <v/>
      </c>
      <c r="AY136" s="10" t="str">
        <f t="shared" si="67"/>
        <v/>
      </c>
      <c r="AZ136" s="11" t="str">
        <f t="shared" si="67"/>
        <v/>
      </c>
      <c r="BA136" s="9" t="str">
        <f t="shared" si="67"/>
        <v/>
      </c>
      <c r="BB136" s="10" t="str">
        <f t="shared" si="67"/>
        <v/>
      </c>
      <c r="BC136" s="10" t="str">
        <f t="shared" si="67"/>
        <v/>
      </c>
      <c r="BD136" s="11" t="str">
        <f t="shared" si="68"/>
        <v/>
      </c>
      <c r="BE136" s="9" t="str">
        <f t="shared" si="68"/>
        <v/>
      </c>
      <c r="BF136" s="10" t="str">
        <f t="shared" si="68"/>
        <v/>
      </c>
      <c r="BG136" s="10" t="str">
        <f t="shared" si="68"/>
        <v/>
      </c>
      <c r="BH136" s="11" t="str">
        <f t="shared" si="68"/>
        <v/>
      </c>
      <c r="BI136" s="9" t="str">
        <f t="shared" si="68"/>
        <v/>
      </c>
      <c r="BJ136" s="10" t="str">
        <f t="shared" si="68"/>
        <v/>
      </c>
      <c r="BK136" s="10" t="str">
        <f t="shared" si="68"/>
        <v/>
      </c>
      <c r="BL136" s="11" t="str">
        <f t="shared" si="68"/>
        <v/>
      </c>
      <c r="BM136" s="9" t="str">
        <f t="shared" si="68"/>
        <v/>
      </c>
      <c r="BN136" s="10" t="str">
        <f t="shared" si="68"/>
        <v/>
      </c>
      <c r="BO136" s="10" t="str">
        <f t="shared" si="63"/>
        <v/>
      </c>
      <c r="BP136" s="11" t="str">
        <f t="shared" si="63"/>
        <v/>
      </c>
      <c r="BQ136" s="9" t="str">
        <f t="shared" si="63"/>
        <v/>
      </c>
      <c r="BR136" s="10" t="str">
        <f t="shared" si="63"/>
        <v/>
      </c>
      <c r="BS136" s="10" t="str">
        <f t="shared" si="63"/>
        <v/>
      </c>
      <c r="BT136" s="11" t="str">
        <f t="shared" si="63"/>
        <v/>
      </c>
      <c r="BU136" s="9" t="str">
        <f t="shared" si="63"/>
        <v/>
      </c>
      <c r="BV136" s="10" t="str">
        <f t="shared" si="63"/>
        <v/>
      </c>
      <c r="BW136" s="10" t="str">
        <f t="shared" si="63"/>
        <v/>
      </c>
      <c r="BX136" s="11" t="str">
        <f t="shared" si="63"/>
        <v/>
      </c>
      <c r="BZ136" s="25"/>
      <c r="CA136" s="26"/>
      <c r="CB136" s="4" t="str">
        <f>IF(D136="","",VLOOKUP(C118&amp;CB$4,希望シフト!$B$4:$AM$35,$CE136,0))</f>
        <v/>
      </c>
      <c r="CC136" s="5" t="str">
        <f>IF(D136="","",VLOOKUP(C118&amp;CC$4,希望シフト!$B$4:$AM$35,$CE136,0))</f>
        <v/>
      </c>
      <c r="CE136" s="6" t="e">
        <f>MATCH(D136,希望シフト!$B$3:$AM$3,0)</f>
        <v>#N/A</v>
      </c>
    </row>
    <row r="137" spans="2:83">
      <c r="B137" s="1" t="str">
        <f>$C118&amp;"-"&amp;C137</f>
        <v>45814-18</v>
      </c>
      <c r="C137" s="3">
        <v>18</v>
      </c>
      <c r="D137" s="2" t="str">
        <f>HLOOKUP(C137,集計シート!$B$2:$V$35,B119,0)</f>
        <v/>
      </c>
      <c r="E137" s="9" t="str">
        <f t="shared" si="66"/>
        <v/>
      </c>
      <c r="F137" s="10" t="str">
        <f t="shared" si="66"/>
        <v/>
      </c>
      <c r="G137" s="10" t="str">
        <f t="shared" si="66"/>
        <v/>
      </c>
      <c r="H137" s="11" t="str">
        <f t="shared" si="66"/>
        <v/>
      </c>
      <c r="I137" s="9" t="str">
        <f t="shared" si="66"/>
        <v/>
      </c>
      <c r="J137" s="10" t="str">
        <f t="shared" si="66"/>
        <v/>
      </c>
      <c r="K137" s="10" t="str">
        <f t="shared" si="66"/>
        <v/>
      </c>
      <c r="L137" s="11" t="str">
        <f t="shared" si="66"/>
        <v/>
      </c>
      <c r="M137" s="9" t="str">
        <f t="shared" si="66"/>
        <v/>
      </c>
      <c r="N137" s="10" t="str">
        <f t="shared" si="66"/>
        <v/>
      </c>
      <c r="O137" s="10" t="str">
        <f t="shared" si="66"/>
        <v/>
      </c>
      <c r="P137" s="11" t="str">
        <f t="shared" si="66"/>
        <v/>
      </c>
      <c r="Q137" s="9" t="str">
        <f t="shared" si="66"/>
        <v/>
      </c>
      <c r="R137" s="10" t="str">
        <f t="shared" si="66"/>
        <v/>
      </c>
      <c r="S137" s="10" t="str">
        <f t="shared" si="66"/>
        <v/>
      </c>
      <c r="T137" s="11" t="str">
        <f t="shared" si="66"/>
        <v/>
      </c>
      <c r="U137" s="9" t="str">
        <f t="shared" si="66"/>
        <v/>
      </c>
      <c r="V137" s="10" t="str">
        <f t="shared" si="66"/>
        <v/>
      </c>
      <c r="W137" s="10" t="str">
        <f t="shared" si="66"/>
        <v/>
      </c>
      <c r="X137" s="11" t="str">
        <f t="shared" si="66"/>
        <v/>
      </c>
      <c r="Y137" s="9" t="str">
        <f t="shared" si="66"/>
        <v/>
      </c>
      <c r="Z137" s="10" t="str">
        <f t="shared" si="66"/>
        <v/>
      </c>
      <c r="AA137" s="10" t="str">
        <f t="shared" si="66"/>
        <v/>
      </c>
      <c r="AB137" s="11" t="str">
        <f t="shared" si="66"/>
        <v/>
      </c>
      <c r="AC137" s="9" t="str">
        <f t="shared" si="66"/>
        <v/>
      </c>
      <c r="AD137" s="10" t="str">
        <f t="shared" si="66"/>
        <v/>
      </c>
      <c r="AE137" s="10" t="str">
        <f t="shared" si="66"/>
        <v/>
      </c>
      <c r="AF137" s="11" t="str">
        <f t="shared" si="66"/>
        <v/>
      </c>
      <c r="AG137" s="9" t="str">
        <f t="shared" si="64"/>
        <v/>
      </c>
      <c r="AH137" s="10" t="str">
        <f t="shared" si="64"/>
        <v/>
      </c>
      <c r="AI137" s="10" t="str">
        <f t="shared" si="64"/>
        <v/>
      </c>
      <c r="AJ137" s="11" t="str">
        <f t="shared" si="64"/>
        <v/>
      </c>
      <c r="AK137" s="9" t="str">
        <f t="shared" si="64"/>
        <v/>
      </c>
      <c r="AL137" s="10" t="str">
        <f t="shared" si="64"/>
        <v/>
      </c>
      <c r="AM137" s="10" t="str">
        <f t="shared" si="64"/>
        <v/>
      </c>
      <c r="AN137" s="11" t="str">
        <f t="shared" si="64"/>
        <v/>
      </c>
      <c r="AO137" s="9" t="str">
        <f t="shared" si="64"/>
        <v/>
      </c>
      <c r="AP137" s="10" t="str">
        <f t="shared" si="64"/>
        <v/>
      </c>
      <c r="AQ137" s="10" t="str">
        <f t="shared" si="67"/>
        <v/>
      </c>
      <c r="AR137" s="11" t="str">
        <f t="shared" si="67"/>
        <v/>
      </c>
      <c r="AS137" s="9" t="str">
        <f t="shared" si="67"/>
        <v/>
      </c>
      <c r="AT137" s="10" t="str">
        <f t="shared" si="67"/>
        <v/>
      </c>
      <c r="AU137" s="10" t="str">
        <f t="shared" si="67"/>
        <v/>
      </c>
      <c r="AV137" s="11" t="str">
        <f t="shared" si="67"/>
        <v/>
      </c>
      <c r="AW137" s="9" t="str">
        <f t="shared" si="67"/>
        <v/>
      </c>
      <c r="AX137" s="10" t="str">
        <f t="shared" si="67"/>
        <v/>
      </c>
      <c r="AY137" s="10" t="str">
        <f t="shared" si="67"/>
        <v/>
      </c>
      <c r="AZ137" s="11" t="str">
        <f t="shared" si="67"/>
        <v/>
      </c>
      <c r="BA137" s="9" t="str">
        <f t="shared" si="67"/>
        <v/>
      </c>
      <c r="BB137" s="10" t="str">
        <f t="shared" si="67"/>
        <v/>
      </c>
      <c r="BC137" s="10" t="str">
        <f t="shared" si="67"/>
        <v/>
      </c>
      <c r="BD137" s="11" t="str">
        <f t="shared" si="68"/>
        <v/>
      </c>
      <c r="BE137" s="9" t="str">
        <f t="shared" si="68"/>
        <v/>
      </c>
      <c r="BF137" s="10" t="str">
        <f t="shared" si="68"/>
        <v/>
      </c>
      <c r="BG137" s="10" t="str">
        <f t="shared" si="68"/>
        <v/>
      </c>
      <c r="BH137" s="11" t="str">
        <f t="shared" si="68"/>
        <v/>
      </c>
      <c r="BI137" s="9" t="str">
        <f t="shared" si="68"/>
        <v/>
      </c>
      <c r="BJ137" s="10" t="str">
        <f t="shared" si="68"/>
        <v/>
      </c>
      <c r="BK137" s="10" t="str">
        <f t="shared" si="68"/>
        <v/>
      </c>
      <c r="BL137" s="11" t="str">
        <f t="shared" si="68"/>
        <v/>
      </c>
      <c r="BM137" s="9" t="str">
        <f t="shared" si="68"/>
        <v/>
      </c>
      <c r="BN137" s="10" t="str">
        <f t="shared" si="68"/>
        <v/>
      </c>
      <c r="BO137" s="10" t="str">
        <f t="shared" si="63"/>
        <v/>
      </c>
      <c r="BP137" s="11" t="str">
        <f t="shared" si="63"/>
        <v/>
      </c>
      <c r="BQ137" s="9" t="str">
        <f t="shared" si="63"/>
        <v/>
      </c>
      <c r="BR137" s="10" t="str">
        <f t="shared" si="63"/>
        <v/>
      </c>
      <c r="BS137" s="10" t="str">
        <f t="shared" si="63"/>
        <v/>
      </c>
      <c r="BT137" s="11" t="str">
        <f t="shared" si="63"/>
        <v/>
      </c>
      <c r="BU137" s="9" t="str">
        <f t="shared" si="63"/>
        <v/>
      </c>
      <c r="BV137" s="10" t="str">
        <f t="shared" si="63"/>
        <v/>
      </c>
      <c r="BW137" s="10" t="str">
        <f t="shared" si="63"/>
        <v/>
      </c>
      <c r="BX137" s="11" t="str">
        <f t="shared" si="63"/>
        <v/>
      </c>
      <c r="BZ137" s="25"/>
      <c r="CA137" s="26"/>
      <c r="CB137" s="4" t="str">
        <f>IF(D137="","",VLOOKUP(C118&amp;CB$4,希望シフト!$B$4:$AM$35,$CE137,0))</f>
        <v/>
      </c>
      <c r="CC137" s="5" t="str">
        <f>IF(D137="","",VLOOKUP(C118&amp;CC$4,希望シフト!$B$4:$AM$35,$CE137,0))</f>
        <v/>
      </c>
      <c r="CE137" s="6" t="e">
        <f>MATCH(D137,希望シフト!$B$3:$AM$3,0)</f>
        <v>#N/A</v>
      </c>
    </row>
    <row r="138" spans="2:83">
      <c r="B138" s="1" t="str">
        <f>$C118&amp;"-"&amp;C138</f>
        <v>45814-19</v>
      </c>
      <c r="C138" s="3">
        <v>19</v>
      </c>
      <c r="D138" s="2" t="str">
        <f>HLOOKUP(C138,集計シート!$B$2:$V$35,B119,0)</f>
        <v/>
      </c>
      <c r="E138" s="9" t="str">
        <f t="shared" si="66"/>
        <v/>
      </c>
      <c r="F138" s="10" t="str">
        <f t="shared" si="66"/>
        <v/>
      </c>
      <c r="G138" s="10" t="str">
        <f t="shared" si="66"/>
        <v/>
      </c>
      <c r="H138" s="11" t="str">
        <f t="shared" si="66"/>
        <v/>
      </c>
      <c r="I138" s="9" t="str">
        <f t="shared" si="66"/>
        <v/>
      </c>
      <c r="J138" s="10" t="str">
        <f t="shared" si="66"/>
        <v/>
      </c>
      <c r="K138" s="10" t="str">
        <f t="shared" si="66"/>
        <v/>
      </c>
      <c r="L138" s="11" t="str">
        <f t="shared" si="66"/>
        <v/>
      </c>
      <c r="M138" s="9" t="str">
        <f t="shared" si="66"/>
        <v/>
      </c>
      <c r="N138" s="10" t="str">
        <f t="shared" si="66"/>
        <v/>
      </c>
      <c r="O138" s="10" t="str">
        <f t="shared" si="66"/>
        <v/>
      </c>
      <c r="P138" s="11" t="str">
        <f t="shared" si="66"/>
        <v/>
      </c>
      <c r="Q138" s="9" t="str">
        <f t="shared" si="66"/>
        <v/>
      </c>
      <c r="R138" s="10" t="str">
        <f t="shared" si="66"/>
        <v/>
      </c>
      <c r="S138" s="10" t="str">
        <f t="shared" si="66"/>
        <v/>
      </c>
      <c r="T138" s="11" t="str">
        <f t="shared" si="66"/>
        <v/>
      </c>
      <c r="U138" s="9" t="str">
        <f t="shared" si="66"/>
        <v/>
      </c>
      <c r="V138" s="10" t="str">
        <f t="shared" si="66"/>
        <v/>
      </c>
      <c r="W138" s="10" t="str">
        <f t="shared" si="66"/>
        <v/>
      </c>
      <c r="X138" s="11" t="str">
        <f t="shared" si="66"/>
        <v/>
      </c>
      <c r="Y138" s="9" t="str">
        <f t="shared" si="66"/>
        <v/>
      </c>
      <c r="Z138" s="10" t="str">
        <f t="shared" si="66"/>
        <v/>
      </c>
      <c r="AA138" s="10" t="str">
        <f t="shared" si="66"/>
        <v/>
      </c>
      <c r="AB138" s="11" t="str">
        <f t="shared" si="66"/>
        <v/>
      </c>
      <c r="AC138" s="9" t="str">
        <f t="shared" si="66"/>
        <v/>
      </c>
      <c r="AD138" s="10" t="str">
        <f t="shared" si="66"/>
        <v/>
      </c>
      <c r="AE138" s="10" t="str">
        <f t="shared" si="66"/>
        <v/>
      </c>
      <c r="AF138" s="11" t="str">
        <f t="shared" si="66"/>
        <v/>
      </c>
      <c r="AG138" s="9" t="str">
        <f t="shared" si="64"/>
        <v/>
      </c>
      <c r="AH138" s="10" t="str">
        <f t="shared" si="64"/>
        <v/>
      </c>
      <c r="AI138" s="10" t="str">
        <f t="shared" si="64"/>
        <v/>
      </c>
      <c r="AJ138" s="11" t="str">
        <f t="shared" si="64"/>
        <v/>
      </c>
      <c r="AK138" s="9" t="str">
        <f t="shared" si="64"/>
        <v/>
      </c>
      <c r="AL138" s="10" t="str">
        <f t="shared" si="64"/>
        <v/>
      </c>
      <c r="AM138" s="10" t="str">
        <f t="shared" si="64"/>
        <v/>
      </c>
      <c r="AN138" s="11" t="str">
        <f t="shared" si="64"/>
        <v/>
      </c>
      <c r="AO138" s="9" t="str">
        <f t="shared" si="64"/>
        <v/>
      </c>
      <c r="AP138" s="10" t="str">
        <f t="shared" si="64"/>
        <v/>
      </c>
      <c r="AQ138" s="10" t="str">
        <f t="shared" si="67"/>
        <v/>
      </c>
      <c r="AR138" s="11" t="str">
        <f t="shared" si="67"/>
        <v/>
      </c>
      <c r="AS138" s="9" t="str">
        <f t="shared" si="67"/>
        <v/>
      </c>
      <c r="AT138" s="10" t="str">
        <f t="shared" si="67"/>
        <v/>
      </c>
      <c r="AU138" s="10" t="str">
        <f t="shared" si="67"/>
        <v/>
      </c>
      <c r="AV138" s="11" t="str">
        <f t="shared" si="67"/>
        <v/>
      </c>
      <c r="AW138" s="9" t="str">
        <f t="shared" si="67"/>
        <v/>
      </c>
      <c r="AX138" s="10" t="str">
        <f t="shared" si="67"/>
        <v/>
      </c>
      <c r="AY138" s="10" t="str">
        <f t="shared" si="67"/>
        <v/>
      </c>
      <c r="AZ138" s="11" t="str">
        <f t="shared" si="67"/>
        <v/>
      </c>
      <c r="BA138" s="9" t="str">
        <f t="shared" si="67"/>
        <v/>
      </c>
      <c r="BB138" s="10" t="str">
        <f t="shared" si="67"/>
        <v/>
      </c>
      <c r="BC138" s="10" t="str">
        <f t="shared" si="67"/>
        <v/>
      </c>
      <c r="BD138" s="11" t="str">
        <f t="shared" si="68"/>
        <v/>
      </c>
      <c r="BE138" s="9" t="str">
        <f t="shared" si="68"/>
        <v/>
      </c>
      <c r="BF138" s="10" t="str">
        <f t="shared" si="68"/>
        <v/>
      </c>
      <c r="BG138" s="10" t="str">
        <f t="shared" si="68"/>
        <v/>
      </c>
      <c r="BH138" s="11" t="str">
        <f t="shared" si="68"/>
        <v/>
      </c>
      <c r="BI138" s="9" t="str">
        <f t="shared" si="68"/>
        <v/>
      </c>
      <c r="BJ138" s="10" t="str">
        <f t="shared" si="68"/>
        <v/>
      </c>
      <c r="BK138" s="10" t="str">
        <f t="shared" si="68"/>
        <v/>
      </c>
      <c r="BL138" s="11" t="str">
        <f t="shared" si="68"/>
        <v/>
      </c>
      <c r="BM138" s="9" t="str">
        <f t="shared" si="68"/>
        <v/>
      </c>
      <c r="BN138" s="10" t="str">
        <f t="shared" si="68"/>
        <v/>
      </c>
      <c r="BO138" s="10" t="str">
        <f t="shared" si="63"/>
        <v/>
      </c>
      <c r="BP138" s="11" t="str">
        <f t="shared" si="63"/>
        <v/>
      </c>
      <c r="BQ138" s="9" t="str">
        <f t="shared" si="63"/>
        <v/>
      </c>
      <c r="BR138" s="10" t="str">
        <f t="shared" si="63"/>
        <v/>
      </c>
      <c r="BS138" s="10" t="str">
        <f t="shared" si="63"/>
        <v/>
      </c>
      <c r="BT138" s="11" t="str">
        <f t="shared" si="63"/>
        <v/>
      </c>
      <c r="BU138" s="9" t="str">
        <f t="shared" si="63"/>
        <v/>
      </c>
      <c r="BV138" s="10" t="str">
        <f t="shared" si="63"/>
        <v/>
      </c>
      <c r="BW138" s="10" t="str">
        <f t="shared" si="63"/>
        <v/>
      </c>
      <c r="BX138" s="11" t="str">
        <f t="shared" si="63"/>
        <v/>
      </c>
      <c r="BZ138" s="25"/>
      <c r="CA138" s="26"/>
      <c r="CB138" s="4" t="str">
        <f>IF(D138="","",VLOOKUP(C118&amp;CB$4,希望シフト!$B$4:$AM$35,$CE138,0))</f>
        <v/>
      </c>
      <c r="CC138" s="5" t="str">
        <f>IF(D138="","",VLOOKUP(C118&amp;CC$4,希望シフト!$B$4:$AM$35,$CE138,0))</f>
        <v/>
      </c>
      <c r="CE138" s="6" t="e">
        <f>MATCH(D138,希望シフト!$B$3:$AM$3,0)</f>
        <v>#N/A</v>
      </c>
    </row>
    <row r="139" spans="2:83">
      <c r="B139" s="1" t="str">
        <f>$C118&amp;"-"&amp;C139</f>
        <v>45814-20</v>
      </c>
      <c r="C139" s="3">
        <v>20</v>
      </c>
      <c r="D139" s="2" t="str">
        <f>HLOOKUP(C139,集計シート!$B$2:$V$35,B119,0)</f>
        <v/>
      </c>
      <c r="E139" s="9" t="str">
        <f t="shared" si="57"/>
        <v/>
      </c>
      <c r="F139" s="10" t="str">
        <f t="shared" si="57"/>
        <v/>
      </c>
      <c r="G139" s="10" t="str">
        <f t="shared" si="57"/>
        <v/>
      </c>
      <c r="H139" s="11" t="str">
        <f t="shared" si="57"/>
        <v/>
      </c>
      <c r="I139" s="9" t="str">
        <f t="shared" si="58"/>
        <v/>
      </c>
      <c r="J139" s="10" t="str">
        <f t="shared" si="58"/>
        <v/>
      </c>
      <c r="K139" s="10" t="str">
        <f t="shared" si="58"/>
        <v/>
      </c>
      <c r="L139" s="11" t="str">
        <f t="shared" si="58"/>
        <v/>
      </c>
      <c r="M139" s="9" t="str">
        <f t="shared" si="59"/>
        <v/>
      </c>
      <c r="N139" s="10" t="str">
        <f t="shared" si="59"/>
        <v/>
      </c>
      <c r="O139" s="10" t="str">
        <f t="shared" si="59"/>
        <v/>
      </c>
      <c r="P139" s="11" t="str">
        <f t="shared" si="59"/>
        <v/>
      </c>
      <c r="Q139" s="9" t="str">
        <f t="shared" si="60"/>
        <v/>
      </c>
      <c r="R139" s="10" t="str">
        <f t="shared" si="60"/>
        <v/>
      </c>
      <c r="S139" s="10" t="str">
        <f t="shared" si="60"/>
        <v/>
      </c>
      <c r="T139" s="11" t="str">
        <f t="shared" si="60"/>
        <v/>
      </c>
      <c r="U139" s="9" t="str">
        <f t="shared" si="57"/>
        <v/>
      </c>
      <c r="V139" s="10" t="str">
        <f t="shared" si="57"/>
        <v/>
      </c>
      <c r="W139" s="10" t="str">
        <f t="shared" si="57"/>
        <v/>
      </c>
      <c r="X139" s="11" t="str">
        <f t="shared" si="57"/>
        <v/>
      </c>
      <c r="Y139" s="9" t="str">
        <f t="shared" si="57"/>
        <v/>
      </c>
      <c r="Z139" s="10" t="str">
        <f t="shared" si="57"/>
        <v/>
      </c>
      <c r="AA139" s="10" t="str">
        <f t="shared" si="57"/>
        <v/>
      </c>
      <c r="AB139" s="11" t="str">
        <f t="shared" si="57"/>
        <v/>
      </c>
      <c r="AC139" s="9" t="str">
        <f t="shared" si="57"/>
        <v/>
      </c>
      <c r="AD139" s="10" t="str">
        <f t="shared" si="57"/>
        <v/>
      </c>
      <c r="AE139" s="10" t="str">
        <f t="shared" si="57"/>
        <v/>
      </c>
      <c r="AF139" s="11" t="str">
        <f t="shared" si="57"/>
        <v/>
      </c>
      <c r="AG139" s="9" t="str">
        <f t="shared" si="61"/>
        <v/>
      </c>
      <c r="AH139" s="10" t="str">
        <f t="shared" si="61"/>
        <v/>
      </c>
      <c r="AI139" s="10" t="str">
        <f t="shared" si="61"/>
        <v/>
      </c>
      <c r="AJ139" s="11" t="str">
        <f t="shared" si="61"/>
        <v/>
      </c>
      <c r="AK139" s="9" t="str">
        <f t="shared" si="61"/>
        <v/>
      </c>
      <c r="AL139" s="10" t="str">
        <f t="shared" si="61"/>
        <v/>
      </c>
      <c r="AM139" s="10" t="str">
        <f t="shared" si="61"/>
        <v/>
      </c>
      <c r="AN139" s="11" t="str">
        <f t="shared" si="61"/>
        <v/>
      </c>
      <c r="AO139" s="9" t="str">
        <f t="shared" si="61"/>
        <v/>
      </c>
      <c r="AP139" s="10" t="str">
        <f t="shared" si="61"/>
        <v/>
      </c>
      <c r="AQ139" s="10" t="str">
        <f t="shared" si="61"/>
        <v/>
      </c>
      <c r="AR139" s="11" t="str">
        <f t="shared" si="61"/>
        <v/>
      </c>
      <c r="AS139" s="9" t="str">
        <f t="shared" si="61"/>
        <v/>
      </c>
      <c r="AT139" s="10" t="str">
        <f t="shared" si="61"/>
        <v/>
      </c>
      <c r="AU139" s="10" t="str">
        <f t="shared" si="61"/>
        <v/>
      </c>
      <c r="AV139" s="11" t="str">
        <f t="shared" si="61"/>
        <v/>
      </c>
      <c r="AW139" s="9" t="str">
        <f t="shared" si="62"/>
        <v/>
      </c>
      <c r="AX139" s="10" t="str">
        <f t="shared" si="62"/>
        <v/>
      </c>
      <c r="AY139" s="10" t="str">
        <f t="shared" si="62"/>
        <v/>
      </c>
      <c r="AZ139" s="11" t="str">
        <f t="shared" si="62"/>
        <v/>
      </c>
      <c r="BA139" s="9" t="str">
        <f t="shared" si="62"/>
        <v/>
      </c>
      <c r="BB139" s="10" t="str">
        <f t="shared" si="62"/>
        <v/>
      </c>
      <c r="BC139" s="10" t="str">
        <f t="shared" si="62"/>
        <v/>
      </c>
      <c r="BD139" s="11" t="str">
        <f t="shared" si="62"/>
        <v/>
      </c>
      <c r="BE139" s="9" t="str">
        <f t="shared" si="62"/>
        <v/>
      </c>
      <c r="BF139" s="10" t="str">
        <f t="shared" si="62"/>
        <v/>
      </c>
      <c r="BG139" s="10" t="str">
        <f t="shared" si="62"/>
        <v/>
      </c>
      <c r="BH139" s="11" t="str">
        <f t="shared" si="62"/>
        <v/>
      </c>
      <c r="BI139" s="9" t="str">
        <f t="shared" si="62"/>
        <v/>
      </c>
      <c r="BJ139" s="10" t="str">
        <f t="shared" si="62"/>
        <v/>
      </c>
      <c r="BK139" s="10" t="str">
        <f t="shared" si="62"/>
        <v/>
      </c>
      <c r="BL139" s="11" t="str">
        <f t="shared" si="62"/>
        <v/>
      </c>
      <c r="BM139" s="9" t="str">
        <f t="shared" si="63"/>
        <v/>
      </c>
      <c r="BN139" s="10" t="str">
        <f t="shared" si="63"/>
        <v/>
      </c>
      <c r="BO139" s="10" t="str">
        <f t="shared" si="63"/>
        <v/>
      </c>
      <c r="BP139" s="11" t="str">
        <f t="shared" si="63"/>
        <v/>
      </c>
      <c r="BQ139" s="9" t="str">
        <f t="shared" si="63"/>
        <v/>
      </c>
      <c r="BR139" s="10" t="str">
        <f t="shared" si="63"/>
        <v/>
      </c>
      <c r="BS139" s="10" t="str">
        <f t="shared" si="63"/>
        <v/>
      </c>
      <c r="BT139" s="11" t="str">
        <f t="shared" si="63"/>
        <v/>
      </c>
      <c r="BU139" s="9" t="str">
        <f t="shared" si="63"/>
        <v/>
      </c>
      <c r="BV139" s="10" t="str">
        <f t="shared" si="63"/>
        <v/>
      </c>
      <c r="BW139" s="10" t="str">
        <f t="shared" si="63"/>
        <v/>
      </c>
      <c r="BX139" s="11" t="str">
        <f t="shared" si="63"/>
        <v/>
      </c>
      <c r="BZ139" s="25"/>
      <c r="CA139" s="26"/>
      <c r="CB139" s="4" t="str">
        <f>IF(D139="","",VLOOKUP(C118&amp;CB$4,希望シフト!$B$4:$AM$35,$CE139,0))</f>
        <v/>
      </c>
      <c r="CC139" s="5" t="str">
        <f>IF(D139="","",VLOOKUP(C118&amp;CC$4,希望シフト!$B$4:$AM$35,$CE139,0))</f>
        <v/>
      </c>
      <c r="CE139" s="6" t="e">
        <f>MATCH(D139,希望シフト!$B$3:$AM$3,0)</f>
        <v>#N/A</v>
      </c>
    </row>
    <row r="141" spans="2:83" ht="24.6">
      <c r="C141" s="61">
        <f>C118+1</f>
        <v>45815</v>
      </c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  <c r="BI141" s="62"/>
      <c r="BJ141" s="62"/>
      <c r="BK141" s="62"/>
      <c r="BL141" s="62"/>
      <c r="BM141" s="62"/>
      <c r="BN141" s="62"/>
      <c r="BO141" s="62"/>
      <c r="BP141" s="62"/>
      <c r="BQ141" s="62"/>
      <c r="BR141" s="62"/>
      <c r="BS141" s="62"/>
      <c r="BT141" s="62"/>
      <c r="BU141" s="62"/>
      <c r="BV141" s="62"/>
      <c r="BW141" s="62"/>
      <c r="BX141" s="62"/>
      <c r="BZ141" s="63" t="s">
        <v>26</v>
      </c>
      <c r="CA141" s="63"/>
      <c r="CB141" s="64" t="s">
        <v>24</v>
      </c>
      <c r="CC141" s="64"/>
      <c r="CE141"/>
    </row>
    <row r="142" spans="2:83">
      <c r="B142" s="1">
        <f>B119+2</f>
        <v>14</v>
      </c>
      <c r="C142" s="3"/>
      <c r="D142" s="60" t="s">
        <v>0</v>
      </c>
      <c r="E142" s="65" t="s">
        <v>76</v>
      </c>
      <c r="F142" s="65"/>
      <c r="G142" s="65"/>
      <c r="H142" s="65"/>
      <c r="I142" s="65" t="s">
        <v>74</v>
      </c>
      <c r="J142" s="65"/>
      <c r="K142" s="65"/>
      <c r="L142" s="65"/>
      <c r="M142" s="65" t="s">
        <v>72</v>
      </c>
      <c r="N142" s="65"/>
      <c r="O142" s="65"/>
      <c r="P142" s="65"/>
      <c r="Q142" s="65" t="s">
        <v>9</v>
      </c>
      <c r="R142" s="65"/>
      <c r="S142" s="65"/>
      <c r="T142" s="65"/>
      <c r="U142" s="65" t="s">
        <v>10</v>
      </c>
      <c r="V142" s="65"/>
      <c r="W142" s="65"/>
      <c r="X142" s="65"/>
      <c r="Y142" s="65" t="s">
        <v>11</v>
      </c>
      <c r="Z142" s="65"/>
      <c r="AA142" s="65"/>
      <c r="AB142" s="65"/>
      <c r="AC142" s="65" t="s">
        <v>12</v>
      </c>
      <c r="AD142" s="65"/>
      <c r="AE142" s="65"/>
      <c r="AF142" s="65"/>
      <c r="AG142" s="65" t="s">
        <v>13</v>
      </c>
      <c r="AH142" s="65"/>
      <c r="AI142" s="65"/>
      <c r="AJ142" s="65"/>
      <c r="AK142" s="65" t="s">
        <v>14</v>
      </c>
      <c r="AL142" s="65"/>
      <c r="AM142" s="65"/>
      <c r="AN142" s="65"/>
      <c r="AO142" s="65" t="s">
        <v>15</v>
      </c>
      <c r="AP142" s="65"/>
      <c r="AQ142" s="65"/>
      <c r="AR142" s="65"/>
      <c r="AS142" s="65" t="s">
        <v>23</v>
      </c>
      <c r="AT142" s="65"/>
      <c r="AU142" s="65"/>
      <c r="AV142" s="65"/>
      <c r="AW142" s="65" t="s">
        <v>22</v>
      </c>
      <c r="AX142" s="65"/>
      <c r="AY142" s="65"/>
      <c r="AZ142" s="65"/>
      <c r="BA142" s="65" t="s">
        <v>21</v>
      </c>
      <c r="BB142" s="65"/>
      <c r="BC142" s="65"/>
      <c r="BD142" s="65"/>
      <c r="BE142" s="65" t="s">
        <v>20</v>
      </c>
      <c r="BF142" s="65"/>
      <c r="BG142" s="65"/>
      <c r="BH142" s="65"/>
      <c r="BI142" s="65" t="s">
        <v>19</v>
      </c>
      <c r="BJ142" s="65"/>
      <c r="BK142" s="65"/>
      <c r="BL142" s="65"/>
      <c r="BM142" s="65" t="s">
        <v>18</v>
      </c>
      <c r="BN142" s="65"/>
      <c r="BO142" s="65"/>
      <c r="BP142" s="65"/>
      <c r="BQ142" s="65" t="s">
        <v>17</v>
      </c>
      <c r="BR142" s="65"/>
      <c r="BS142" s="65"/>
      <c r="BT142" s="65"/>
      <c r="BU142" s="65" t="s">
        <v>16</v>
      </c>
      <c r="BV142" s="65"/>
      <c r="BW142" s="65"/>
      <c r="BX142" s="65"/>
      <c r="BZ142" s="7" t="s">
        <v>1</v>
      </c>
      <c r="CA142" s="8" t="s">
        <v>2</v>
      </c>
      <c r="CB142" s="7" t="s">
        <v>1</v>
      </c>
      <c r="CC142" s="8" t="s">
        <v>2</v>
      </c>
      <c r="CE142" s="6" t="s">
        <v>27</v>
      </c>
    </row>
    <row r="143" spans="2:83">
      <c r="B143" s="1" t="str">
        <f>$C141&amp;"-"&amp;C143</f>
        <v>45815-1</v>
      </c>
      <c r="C143" s="3">
        <v>1</v>
      </c>
      <c r="D143" s="2" t="str">
        <f>HLOOKUP(C143,集計シート!$B$2:$V$35,B142,0)</f>
        <v>14太郎</v>
      </c>
      <c r="E143" s="9" t="str">
        <f t="shared" ref="E143:AF162" si="69">IF(AND(E$1&gt;=$CB143,E$1&lt;$CC143),"■","")</f>
        <v/>
      </c>
      <c r="F143" s="10" t="str">
        <f t="shared" si="69"/>
        <v/>
      </c>
      <c r="G143" s="10" t="str">
        <f t="shared" si="69"/>
        <v/>
      </c>
      <c r="H143" s="11" t="str">
        <f t="shared" si="69"/>
        <v/>
      </c>
      <c r="I143" s="9" t="str">
        <f t="shared" ref="I143:L162" si="70">IF(AND(I$1&gt;=$CB143,I$1&lt;$CC143),"■","")</f>
        <v/>
      </c>
      <c r="J143" s="10" t="str">
        <f t="shared" si="70"/>
        <v/>
      </c>
      <c r="K143" s="10" t="str">
        <f t="shared" si="70"/>
        <v/>
      </c>
      <c r="L143" s="11" t="str">
        <f t="shared" si="70"/>
        <v/>
      </c>
      <c r="M143" s="9" t="str">
        <f t="shared" ref="M143:P162" si="71">IF(AND(M$1&gt;=$CB143,M$1&lt;$CC143),"■","")</f>
        <v/>
      </c>
      <c r="N143" s="10" t="str">
        <f t="shared" si="71"/>
        <v/>
      </c>
      <c r="O143" s="10" t="str">
        <f t="shared" si="71"/>
        <v/>
      </c>
      <c r="P143" s="11" t="str">
        <f t="shared" si="71"/>
        <v/>
      </c>
      <c r="Q143" s="9" t="str">
        <f t="shared" ref="Q143:T162" si="72">IF(AND(Q$1&gt;=$CB143,Q$1&lt;$CC143),"■","")</f>
        <v/>
      </c>
      <c r="R143" s="10" t="str">
        <f t="shared" si="72"/>
        <v/>
      </c>
      <c r="S143" s="10" t="str">
        <f t="shared" si="72"/>
        <v/>
      </c>
      <c r="T143" s="11" t="str">
        <f t="shared" si="72"/>
        <v/>
      </c>
      <c r="U143" s="9" t="str">
        <f t="shared" si="69"/>
        <v/>
      </c>
      <c r="V143" s="10" t="str">
        <f t="shared" si="69"/>
        <v/>
      </c>
      <c r="W143" s="10" t="str">
        <f t="shared" si="69"/>
        <v/>
      </c>
      <c r="X143" s="11" t="str">
        <f t="shared" si="69"/>
        <v/>
      </c>
      <c r="Y143" s="9" t="str">
        <f t="shared" si="69"/>
        <v>■</v>
      </c>
      <c r="Z143" s="10" t="str">
        <f t="shared" si="69"/>
        <v>■</v>
      </c>
      <c r="AA143" s="10" t="str">
        <f t="shared" si="69"/>
        <v>■</v>
      </c>
      <c r="AB143" s="11" t="str">
        <f t="shared" si="69"/>
        <v>■</v>
      </c>
      <c r="AC143" s="40" t="str">
        <f t="shared" si="69"/>
        <v>■</v>
      </c>
      <c r="AD143" s="41" t="str">
        <f t="shared" si="69"/>
        <v>■</v>
      </c>
      <c r="AE143" s="41" t="str">
        <f t="shared" si="69"/>
        <v>■</v>
      </c>
      <c r="AF143" s="42" t="str">
        <f t="shared" si="69"/>
        <v>■</v>
      </c>
      <c r="AG143" s="9" t="str">
        <f t="shared" ref="AG143:AV162" si="73">IF(AND(AG$1&gt;=$CB143,AG$1&lt;$CC143),"■","")</f>
        <v>■</v>
      </c>
      <c r="AH143" s="10" t="str">
        <f t="shared" si="73"/>
        <v>■</v>
      </c>
      <c r="AI143" s="10" t="str">
        <f t="shared" si="73"/>
        <v>■</v>
      </c>
      <c r="AJ143" s="11" t="str">
        <f t="shared" si="73"/>
        <v>■</v>
      </c>
      <c r="AK143" s="9" t="str">
        <f t="shared" si="73"/>
        <v>■</v>
      </c>
      <c r="AL143" s="10" t="str">
        <f t="shared" si="73"/>
        <v>■</v>
      </c>
      <c r="AM143" s="10" t="str">
        <f t="shared" si="73"/>
        <v>■</v>
      </c>
      <c r="AN143" s="11" t="str">
        <f t="shared" si="73"/>
        <v>■</v>
      </c>
      <c r="AO143" s="9" t="str">
        <f t="shared" si="73"/>
        <v>■</v>
      </c>
      <c r="AP143" s="10" t="str">
        <f t="shared" si="73"/>
        <v>■</v>
      </c>
      <c r="AQ143" s="10" t="str">
        <f t="shared" si="73"/>
        <v>■</v>
      </c>
      <c r="AR143" s="11" t="str">
        <f t="shared" si="73"/>
        <v>■</v>
      </c>
      <c r="AS143" s="9" t="str">
        <f t="shared" si="73"/>
        <v>■</v>
      </c>
      <c r="AT143" s="10" t="str">
        <f t="shared" si="73"/>
        <v>■</v>
      </c>
      <c r="AU143" s="10" t="str">
        <f t="shared" si="73"/>
        <v>■</v>
      </c>
      <c r="AV143" s="11" t="str">
        <f t="shared" si="73"/>
        <v>■</v>
      </c>
      <c r="AW143" s="9" t="str">
        <f t="shared" ref="AW143:BL162" si="74">IF(AND(AW$1&gt;=$CB143,AW$1&lt;$CC143),"■","")</f>
        <v>■</v>
      </c>
      <c r="AX143" s="10" t="str">
        <f t="shared" si="74"/>
        <v>■</v>
      </c>
      <c r="AY143" s="10" t="str">
        <f t="shared" si="74"/>
        <v>■</v>
      </c>
      <c r="AZ143" s="11" t="str">
        <f t="shared" si="74"/>
        <v>■</v>
      </c>
      <c r="BA143" s="9" t="str">
        <f t="shared" si="74"/>
        <v>■</v>
      </c>
      <c r="BB143" s="10" t="str">
        <f t="shared" si="74"/>
        <v>■</v>
      </c>
      <c r="BC143" s="10" t="str">
        <f t="shared" si="74"/>
        <v>■</v>
      </c>
      <c r="BD143" s="11" t="str">
        <f t="shared" si="74"/>
        <v>■</v>
      </c>
      <c r="BE143" s="9" t="str">
        <f t="shared" si="74"/>
        <v/>
      </c>
      <c r="BF143" s="10" t="str">
        <f t="shared" si="74"/>
        <v/>
      </c>
      <c r="BG143" s="10" t="str">
        <f t="shared" si="74"/>
        <v/>
      </c>
      <c r="BH143" s="11" t="str">
        <f t="shared" si="74"/>
        <v/>
      </c>
      <c r="BI143" s="9" t="str">
        <f t="shared" si="74"/>
        <v/>
      </c>
      <c r="BJ143" s="10" t="str">
        <f t="shared" si="74"/>
        <v/>
      </c>
      <c r="BK143" s="10" t="str">
        <f t="shared" si="74"/>
        <v/>
      </c>
      <c r="BL143" s="11" t="str">
        <f t="shared" si="74"/>
        <v/>
      </c>
      <c r="BM143" s="9" t="str">
        <f t="shared" ref="BM143:BX162" si="75">IF(AND(BM$1&gt;=$CB143,BM$1&lt;$CC143),"■","")</f>
        <v/>
      </c>
      <c r="BN143" s="10" t="str">
        <f t="shared" si="75"/>
        <v/>
      </c>
      <c r="BO143" s="10" t="str">
        <f t="shared" si="75"/>
        <v/>
      </c>
      <c r="BP143" s="11" t="str">
        <f t="shared" si="75"/>
        <v/>
      </c>
      <c r="BQ143" s="9" t="str">
        <f t="shared" si="75"/>
        <v/>
      </c>
      <c r="BR143" s="10" t="str">
        <f t="shared" si="75"/>
        <v/>
      </c>
      <c r="BS143" s="10" t="str">
        <f t="shared" si="75"/>
        <v/>
      </c>
      <c r="BT143" s="11" t="str">
        <f t="shared" si="75"/>
        <v/>
      </c>
      <c r="BU143" s="9" t="str">
        <f t="shared" si="75"/>
        <v/>
      </c>
      <c r="BV143" s="10" t="str">
        <f t="shared" si="75"/>
        <v/>
      </c>
      <c r="BW143" s="10" t="str">
        <f t="shared" si="75"/>
        <v/>
      </c>
      <c r="BX143" s="11" t="str">
        <f t="shared" si="75"/>
        <v/>
      </c>
      <c r="BZ143" s="25"/>
      <c r="CA143" s="26"/>
      <c r="CB143" s="4">
        <f>IF(D143="","",VLOOKUP(C141&amp;CB$4,希望シフト!$B$4:$AM$35,$CE143,0))</f>
        <v>1100</v>
      </c>
      <c r="CC143" s="5">
        <f>IF(D143="","",VLOOKUP(C141&amp;CC$4,希望シフト!$B$4:$AM$35,$CE143,0))</f>
        <v>1900</v>
      </c>
      <c r="CE143" s="6">
        <f>MATCH(D143,希望シフト!$B$3:$AM$3,0)</f>
        <v>17</v>
      </c>
    </row>
    <row r="144" spans="2:83">
      <c r="B144" s="1" t="str">
        <f>$C141&amp;"-"&amp;C144</f>
        <v>45815-2</v>
      </c>
      <c r="C144" s="3">
        <v>2</v>
      </c>
      <c r="D144" s="2" t="str">
        <f>HLOOKUP(C144,集計シート!$B$2:$V$35,B142,0)</f>
        <v/>
      </c>
      <c r="E144" s="9" t="str">
        <f t="shared" si="69"/>
        <v/>
      </c>
      <c r="F144" s="10" t="str">
        <f t="shared" si="69"/>
        <v/>
      </c>
      <c r="G144" s="10" t="str">
        <f t="shared" si="69"/>
        <v/>
      </c>
      <c r="H144" s="11" t="str">
        <f t="shared" si="69"/>
        <v/>
      </c>
      <c r="I144" s="9" t="str">
        <f t="shared" si="70"/>
        <v/>
      </c>
      <c r="J144" s="10" t="str">
        <f t="shared" si="70"/>
        <v/>
      </c>
      <c r="K144" s="10" t="str">
        <f t="shared" si="70"/>
        <v/>
      </c>
      <c r="L144" s="11" t="str">
        <f t="shared" si="70"/>
        <v/>
      </c>
      <c r="M144" s="9" t="str">
        <f t="shared" si="71"/>
        <v/>
      </c>
      <c r="N144" s="10" t="str">
        <f t="shared" si="71"/>
        <v/>
      </c>
      <c r="O144" s="10" t="str">
        <f t="shared" si="71"/>
        <v/>
      </c>
      <c r="P144" s="11" t="str">
        <f t="shared" si="71"/>
        <v/>
      </c>
      <c r="Q144" s="9" t="str">
        <f t="shared" si="72"/>
        <v/>
      </c>
      <c r="R144" s="10" t="str">
        <f t="shared" si="72"/>
        <v/>
      </c>
      <c r="S144" s="10" t="str">
        <f t="shared" si="72"/>
        <v/>
      </c>
      <c r="T144" s="11" t="str">
        <f t="shared" si="72"/>
        <v/>
      </c>
      <c r="U144" s="9" t="str">
        <f t="shared" si="69"/>
        <v/>
      </c>
      <c r="V144" s="10" t="str">
        <f t="shared" si="69"/>
        <v/>
      </c>
      <c r="W144" s="10" t="str">
        <f t="shared" si="69"/>
        <v/>
      </c>
      <c r="X144" s="11" t="str">
        <f t="shared" si="69"/>
        <v/>
      </c>
      <c r="Y144" s="9" t="str">
        <f t="shared" si="69"/>
        <v/>
      </c>
      <c r="Z144" s="10" t="str">
        <f t="shared" si="69"/>
        <v/>
      </c>
      <c r="AA144" s="10" t="str">
        <f t="shared" si="69"/>
        <v/>
      </c>
      <c r="AB144" s="11" t="str">
        <f t="shared" si="69"/>
        <v/>
      </c>
      <c r="AC144" s="9" t="str">
        <f t="shared" si="69"/>
        <v/>
      </c>
      <c r="AD144" s="10" t="str">
        <f t="shared" si="69"/>
        <v/>
      </c>
      <c r="AE144" s="10" t="str">
        <f t="shared" si="69"/>
        <v/>
      </c>
      <c r="AF144" s="11" t="str">
        <f t="shared" si="69"/>
        <v/>
      </c>
      <c r="AG144" s="9" t="str">
        <f t="shared" si="73"/>
        <v/>
      </c>
      <c r="AH144" s="10" t="str">
        <f t="shared" si="73"/>
        <v/>
      </c>
      <c r="AI144" s="10" t="str">
        <f t="shared" si="73"/>
        <v/>
      </c>
      <c r="AJ144" s="11" t="str">
        <f t="shared" si="73"/>
        <v/>
      </c>
      <c r="AK144" s="9" t="str">
        <f t="shared" si="73"/>
        <v/>
      </c>
      <c r="AL144" s="10" t="str">
        <f t="shared" si="73"/>
        <v/>
      </c>
      <c r="AM144" s="10" t="str">
        <f t="shared" si="73"/>
        <v/>
      </c>
      <c r="AN144" s="11" t="str">
        <f t="shared" si="73"/>
        <v/>
      </c>
      <c r="AO144" s="9" t="str">
        <f t="shared" si="73"/>
        <v/>
      </c>
      <c r="AP144" s="10" t="str">
        <f t="shared" si="73"/>
        <v/>
      </c>
      <c r="AQ144" s="10" t="str">
        <f t="shared" si="73"/>
        <v/>
      </c>
      <c r="AR144" s="11" t="str">
        <f t="shared" si="73"/>
        <v/>
      </c>
      <c r="AS144" s="9" t="str">
        <f t="shared" si="73"/>
        <v/>
      </c>
      <c r="AT144" s="10" t="str">
        <f t="shared" si="73"/>
        <v/>
      </c>
      <c r="AU144" s="10" t="str">
        <f t="shared" si="73"/>
        <v/>
      </c>
      <c r="AV144" s="11" t="str">
        <f t="shared" si="73"/>
        <v/>
      </c>
      <c r="AW144" s="9" t="str">
        <f t="shared" si="74"/>
        <v/>
      </c>
      <c r="AX144" s="10" t="str">
        <f t="shared" si="74"/>
        <v/>
      </c>
      <c r="AY144" s="10" t="str">
        <f t="shared" si="74"/>
        <v/>
      </c>
      <c r="AZ144" s="11" t="str">
        <f t="shared" si="74"/>
        <v/>
      </c>
      <c r="BA144" s="9" t="str">
        <f t="shared" si="74"/>
        <v/>
      </c>
      <c r="BB144" s="10" t="str">
        <f t="shared" si="74"/>
        <v/>
      </c>
      <c r="BC144" s="10" t="str">
        <f t="shared" si="74"/>
        <v/>
      </c>
      <c r="BD144" s="11" t="str">
        <f t="shared" si="74"/>
        <v/>
      </c>
      <c r="BE144" s="9" t="str">
        <f t="shared" si="74"/>
        <v/>
      </c>
      <c r="BF144" s="10" t="str">
        <f t="shared" si="74"/>
        <v/>
      </c>
      <c r="BG144" s="10" t="str">
        <f t="shared" si="74"/>
        <v/>
      </c>
      <c r="BH144" s="11" t="str">
        <f t="shared" si="74"/>
        <v/>
      </c>
      <c r="BI144" s="9" t="str">
        <f t="shared" si="74"/>
        <v/>
      </c>
      <c r="BJ144" s="10" t="str">
        <f t="shared" si="74"/>
        <v/>
      </c>
      <c r="BK144" s="10" t="str">
        <f t="shared" si="74"/>
        <v/>
      </c>
      <c r="BL144" s="11" t="str">
        <f t="shared" si="74"/>
        <v/>
      </c>
      <c r="BM144" s="9" t="str">
        <f t="shared" si="75"/>
        <v/>
      </c>
      <c r="BN144" s="10" t="str">
        <f t="shared" si="75"/>
        <v/>
      </c>
      <c r="BO144" s="10" t="str">
        <f t="shared" si="75"/>
        <v/>
      </c>
      <c r="BP144" s="11" t="str">
        <f t="shared" si="75"/>
        <v/>
      </c>
      <c r="BQ144" s="9" t="str">
        <f t="shared" si="75"/>
        <v/>
      </c>
      <c r="BR144" s="10" t="str">
        <f t="shared" si="75"/>
        <v/>
      </c>
      <c r="BS144" s="10" t="str">
        <f t="shared" si="75"/>
        <v/>
      </c>
      <c r="BT144" s="11" t="str">
        <f t="shared" si="75"/>
        <v/>
      </c>
      <c r="BU144" s="9" t="str">
        <f t="shared" si="75"/>
        <v/>
      </c>
      <c r="BV144" s="10" t="str">
        <f t="shared" si="75"/>
        <v/>
      </c>
      <c r="BW144" s="10" t="str">
        <f t="shared" si="75"/>
        <v/>
      </c>
      <c r="BX144" s="11" t="str">
        <f t="shared" si="75"/>
        <v/>
      </c>
      <c r="BZ144" s="25"/>
      <c r="CA144" s="26"/>
      <c r="CB144" s="4" t="str">
        <f>IF(D144="","",VLOOKUP(C141&amp;CB$4,希望シフト!$B$4:$AM$35,$CE144,0))</f>
        <v/>
      </c>
      <c r="CC144" s="5" t="str">
        <f>IF(D144="","",VLOOKUP(C141&amp;CC$4,希望シフト!$B$4:$AM$35,$CE144,0))</f>
        <v/>
      </c>
      <c r="CE144" s="6" t="e">
        <f>MATCH(D144,希望シフト!$B$3:$AM$3,0)</f>
        <v>#N/A</v>
      </c>
    </row>
    <row r="145" spans="2:83">
      <c r="B145" s="1" t="str">
        <f>$C141&amp;"-"&amp;C145</f>
        <v>45815-3</v>
      </c>
      <c r="C145" s="3">
        <v>3</v>
      </c>
      <c r="D145" s="2" t="str">
        <f>HLOOKUP(C145,集計シート!$B$2:$V$35,B142,0)</f>
        <v/>
      </c>
      <c r="E145" s="9" t="str">
        <f t="shared" si="69"/>
        <v/>
      </c>
      <c r="F145" s="10" t="str">
        <f t="shared" si="69"/>
        <v/>
      </c>
      <c r="G145" s="10" t="str">
        <f t="shared" si="69"/>
        <v/>
      </c>
      <c r="H145" s="11" t="str">
        <f t="shared" si="69"/>
        <v/>
      </c>
      <c r="I145" s="9" t="str">
        <f t="shared" si="70"/>
        <v/>
      </c>
      <c r="J145" s="10" t="str">
        <f t="shared" si="70"/>
        <v/>
      </c>
      <c r="K145" s="10" t="str">
        <f t="shared" si="70"/>
        <v/>
      </c>
      <c r="L145" s="11" t="str">
        <f t="shared" si="70"/>
        <v/>
      </c>
      <c r="M145" s="9" t="str">
        <f t="shared" si="71"/>
        <v/>
      </c>
      <c r="N145" s="10" t="str">
        <f t="shared" si="71"/>
        <v/>
      </c>
      <c r="O145" s="10" t="str">
        <f t="shared" si="71"/>
        <v/>
      </c>
      <c r="P145" s="11" t="str">
        <f t="shared" si="71"/>
        <v/>
      </c>
      <c r="Q145" s="9" t="str">
        <f t="shared" si="72"/>
        <v/>
      </c>
      <c r="R145" s="10" t="str">
        <f t="shared" si="72"/>
        <v/>
      </c>
      <c r="S145" s="10" t="str">
        <f t="shared" si="72"/>
        <v/>
      </c>
      <c r="T145" s="11" t="str">
        <f t="shared" si="72"/>
        <v/>
      </c>
      <c r="U145" s="9" t="str">
        <f t="shared" si="69"/>
        <v/>
      </c>
      <c r="V145" s="10" t="str">
        <f t="shared" si="69"/>
        <v/>
      </c>
      <c r="W145" s="10" t="str">
        <f t="shared" si="69"/>
        <v/>
      </c>
      <c r="X145" s="11" t="str">
        <f t="shared" si="69"/>
        <v/>
      </c>
      <c r="Y145" s="9" t="str">
        <f t="shared" si="69"/>
        <v/>
      </c>
      <c r="Z145" s="10" t="str">
        <f t="shared" si="69"/>
        <v/>
      </c>
      <c r="AA145" s="10" t="str">
        <f t="shared" si="69"/>
        <v/>
      </c>
      <c r="AB145" s="11" t="str">
        <f t="shared" si="69"/>
        <v/>
      </c>
      <c r="AC145" s="9" t="str">
        <f t="shared" si="69"/>
        <v/>
      </c>
      <c r="AD145" s="10" t="str">
        <f t="shared" si="69"/>
        <v/>
      </c>
      <c r="AE145" s="10" t="str">
        <f t="shared" si="69"/>
        <v/>
      </c>
      <c r="AF145" s="11" t="str">
        <f t="shared" si="69"/>
        <v/>
      </c>
      <c r="AG145" s="9" t="str">
        <f t="shared" si="73"/>
        <v/>
      </c>
      <c r="AH145" s="10" t="str">
        <f t="shared" si="73"/>
        <v/>
      </c>
      <c r="AI145" s="10" t="str">
        <f t="shared" si="73"/>
        <v/>
      </c>
      <c r="AJ145" s="11" t="str">
        <f t="shared" si="73"/>
        <v/>
      </c>
      <c r="AK145" s="9" t="str">
        <f t="shared" si="73"/>
        <v/>
      </c>
      <c r="AL145" s="10" t="str">
        <f t="shared" si="73"/>
        <v/>
      </c>
      <c r="AM145" s="10" t="str">
        <f t="shared" si="73"/>
        <v/>
      </c>
      <c r="AN145" s="11" t="str">
        <f t="shared" si="73"/>
        <v/>
      </c>
      <c r="AO145" s="9" t="str">
        <f t="shared" si="73"/>
        <v/>
      </c>
      <c r="AP145" s="10" t="str">
        <f t="shared" si="73"/>
        <v/>
      </c>
      <c r="AQ145" s="10" t="str">
        <f t="shared" si="73"/>
        <v/>
      </c>
      <c r="AR145" s="11" t="str">
        <f t="shared" si="73"/>
        <v/>
      </c>
      <c r="AS145" s="9" t="str">
        <f t="shared" si="73"/>
        <v/>
      </c>
      <c r="AT145" s="10" t="str">
        <f t="shared" si="73"/>
        <v/>
      </c>
      <c r="AU145" s="10" t="str">
        <f t="shared" si="73"/>
        <v/>
      </c>
      <c r="AV145" s="11" t="str">
        <f t="shared" si="73"/>
        <v/>
      </c>
      <c r="AW145" s="9" t="str">
        <f t="shared" si="74"/>
        <v/>
      </c>
      <c r="AX145" s="10" t="str">
        <f t="shared" si="74"/>
        <v/>
      </c>
      <c r="AY145" s="10" t="str">
        <f t="shared" si="74"/>
        <v/>
      </c>
      <c r="AZ145" s="11" t="str">
        <f t="shared" si="74"/>
        <v/>
      </c>
      <c r="BA145" s="9" t="str">
        <f t="shared" si="74"/>
        <v/>
      </c>
      <c r="BB145" s="10" t="str">
        <f t="shared" si="74"/>
        <v/>
      </c>
      <c r="BC145" s="10" t="str">
        <f t="shared" si="74"/>
        <v/>
      </c>
      <c r="BD145" s="11" t="str">
        <f t="shared" si="74"/>
        <v/>
      </c>
      <c r="BE145" s="9" t="str">
        <f t="shared" si="74"/>
        <v/>
      </c>
      <c r="BF145" s="10" t="str">
        <f t="shared" si="74"/>
        <v/>
      </c>
      <c r="BG145" s="10" t="str">
        <f t="shared" si="74"/>
        <v/>
      </c>
      <c r="BH145" s="11" t="str">
        <f t="shared" si="74"/>
        <v/>
      </c>
      <c r="BI145" s="9" t="str">
        <f t="shared" si="74"/>
        <v/>
      </c>
      <c r="BJ145" s="10" t="str">
        <f t="shared" si="74"/>
        <v/>
      </c>
      <c r="BK145" s="10" t="str">
        <f t="shared" si="74"/>
        <v/>
      </c>
      <c r="BL145" s="11" t="str">
        <f t="shared" si="74"/>
        <v/>
      </c>
      <c r="BM145" s="9" t="str">
        <f t="shared" si="75"/>
        <v/>
      </c>
      <c r="BN145" s="10" t="str">
        <f t="shared" si="75"/>
        <v/>
      </c>
      <c r="BO145" s="10" t="str">
        <f t="shared" si="75"/>
        <v/>
      </c>
      <c r="BP145" s="11" t="str">
        <f t="shared" si="75"/>
        <v/>
      </c>
      <c r="BQ145" s="9" t="str">
        <f t="shared" si="75"/>
        <v/>
      </c>
      <c r="BR145" s="10" t="str">
        <f t="shared" si="75"/>
        <v/>
      </c>
      <c r="BS145" s="10" t="str">
        <f t="shared" si="75"/>
        <v/>
      </c>
      <c r="BT145" s="11" t="str">
        <f t="shared" si="75"/>
        <v/>
      </c>
      <c r="BU145" s="9" t="str">
        <f t="shared" si="75"/>
        <v/>
      </c>
      <c r="BV145" s="10" t="str">
        <f t="shared" si="75"/>
        <v/>
      </c>
      <c r="BW145" s="10" t="str">
        <f t="shared" si="75"/>
        <v/>
      </c>
      <c r="BX145" s="11" t="str">
        <f t="shared" si="75"/>
        <v/>
      </c>
      <c r="BZ145" s="25"/>
      <c r="CA145" s="26"/>
      <c r="CB145" s="4" t="str">
        <f>IF(D145="","",VLOOKUP(C141&amp;CB$4,希望シフト!$B$4:$AM$35,$CE145,0))</f>
        <v/>
      </c>
      <c r="CC145" s="5" t="str">
        <f>IF(D145="","",VLOOKUP(C141&amp;CC$4,希望シフト!$B$4:$AM$35,$CE145,0))</f>
        <v/>
      </c>
      <c r="CE145" s="6" t="e">
        <f>MATCH(D145,希望シフト!$B$3:$AM$3,0)</f>
        <v>#N/A</v>
      </c>
    </row>
    <row r="146" spans="2:83">
      <c r="B146" s="1" t="str">
        <f>$C141&amp;"-"&amp;C146</f>
        <v>45815-4</v>
      </c>
      <c r="C146" s="3">
        <v>4</v>
      </c>
      <c r="D146" s="2" t="str">
        <f>HLOOKUP(C146,集計シート!$B$2:$V$35,B142,0)</f>
        <v/>
      </c>
      <c r="E146" s="9" t="str">
        <f t="shared" si="69"/>
        <v/>
      </c>
      <c r="F146" s="10" t="str">
        <f t="shared" si="69"/>
        <v/>
      </c>
      <c r="G146" s="10" t="str">
        <f t="shared" si="69"/>
        <v/>
      </c>
      <c r="H146" s="11" t="str">
        <f t="shared" si="69"/>
        <v/>
      </c>
      <c r="I146" s="9" t="str">
        <f t="shared" si="70"/>
        <v/>
      </c>
      <c r="J146" s="10" t="str">
        <f t="shared" si="70"/>
        <v/>
      </c>
      <c r="K146" s="10" t="str">
        <f t="shared" si="70"/>
        <v/>
      </c>
      <c r="L146" s="11" t="str">
        <f t="shared" si="70"/>
        <v/>
      </c>
      <c r="M146" s="9" t="str">
        <f t="shared" si="71"/>
        <v/>
      </c>
      <c r="N146" s="10" t="str">
        <f t="shared" si="71"/>
        <v/>
      </c>
      <c r="O146" s="10" t="str">
        <f t="shared" si="71"/>
        <v/>
      </c>
      <c r="P146" s="11" t="str">
        <f t="shared" si="71"/>
        <v/>
      </c>
      <c r="Q146" s="9" t="str">
        <f t="shared" si="72"/>
        <v/>
      </c>
      <c r="R146" s="10" t="str">
        <f t="shared" si="72"/>
        <v/>
      </c>
      <c r="S146" s="10" t="str">
        <f t="shared" si="72"/>
        <v/>
      </c>
      <c r="T146" s="11" t="str">
        <f t="shared" si="72"/>
        <v/>
      </c>
      <c r="U146" s="9" t="str">
        <f t="shared" si="69"/>
        <v/>
      </c>
      <c r="V146" s="10" t="str">
        <f t="shared" si="69"/>
        <v/>
      </c>
      <c r="W146" s="10" t="str">
        <f t="shared" si="69"/>
        <v/>
      </c>
      <c r="X146" s="11" t="str">
        <f t="shared" si="69"/>
        <v/>
      </c>
      <c r="Y146" s="9" t="str">
        <f t="shared" si="69"/>
        <v/>
      </c>
      <c r="Z146" s="10" t="str">
        <f t="shared" si="69"/>
        <v/>
      </c>
      <c r="AA146" s="10" t="str">
        <f t="shared" si="69"/>
        <v/>
      </c>
      <c r="AB146" s="11" t="str">
        <f t="shared" si="69"/>
        <v/>
      </c>
      <c r="AC146" s="9" t="str">
        <f t="shared" si="69"/>
        <v/>
      </c>
      <c r="AD146" s="10" t="str">
        <f t="shared" si="69"/>
        <v/>
      </c>
      <c r="AE146" s="10" t="str">
        <f t="shared" si="69"/>
        <v/>
      </c>
      <c r="AF146" s="11" t="str">
        <f t="shared" si="69"/>
        <v/>
      </c>
      <c r="AG146" s="9" t="str">
        <f t="shared" si="73"/>
        <v/>
      </c>
      <c r="AH146" s="10" t="str">
        <f t="shared" si="73"/>
        <v/>
      </c>
      <c r="AI146" s="10" t="str">
        <f t="shared" si="73"/>
        <v/>
      </c>
      <c r="AJ146" s="11" t="str">
        <f t="shared" si="73"/>
        <v/>
      </c>
      <c r="AK146" s="9" t="str">
        <f t="shared" si="73"/>
        <v/>
      </c>
      <c r="AL146" s="10" t="str">
        <f t="shared" si="73"/>
        <v/>
      </c>
      <c r="AM146" s="10" t="str">
        <f t="shared" si="73"/>
        <v/>
      </c>
      <c r="AN146" s="11" t="str">
        <f t="shared" si="73"/>
        <v/>
      </c>
      <c r="AO146" s="9" t="str">
        <f t="shared" si="73"/>
        <v/>
      </c>
      <c r="AP146" s="10" t="str">
        <f t="shared" si="73"/>
        <v/>
      </c>
      <c r="AQ146" s="10" t="str">
        <f t="shared" si="73"/>
        <v/>
      </c>
      <c r="AR146" s="11" t="str">
        <f t="shared" si="73"/>
        <v/>
      </c>
      <c r="AS146" s="9" t="str">
        <f t="shared" si="73"/>
        <v/>
      </c>
      <c r="AT146" s="10" t="str">
        <f t="shared" si="73"/>
        <v/>
      </c>
      <c r="AU146" s="10" t="str">
        <f t="shared" si="73"/>
        <v/>
      </c>
      <c r="AV146" s="11" t="str">
        <f t="shared" si="73"/>
        <v/>
      </c>
      <c r="AW146" s="9" t="str">
        <f t="shared" si="74"/>
        <v/>
      </c>
      <c r="AX146" s="10" t="str">
        <f t="shared" si="74"/>
        <v/>
      </c>
      <c r="AY146" s="10" t="str">
        <f t="shared" si="74"/>
        <v/>
      </c>
      <c r="AZ146" s="11" t="str">
        <f t="shared" si="74"/>
        <v/>
      </c>
      <c r="BA146" s="9" t="str">
        <f t="shared" si="74"/>
        <v/>
      </c>
      <c r="BB146" s="10" t="str">
        <f t="shared" si="74"/>
        <v/>
      </c>
      <c r="BC146" s="10" t="str">
        <f t="shared" si="74"/>
        <v/>
      </c>
      <c r="BD146" s="11" t="str">
        <f t="shared" si="74"/>
        <v/>
      </c>
      <c r="BE146" s="9" t="str">
        <f t="shared" si="74"/>
        <v/>
      </c>
      <c r="BF146" s="10" t="str">
        <f t="shared" si="74"/>
        <v/>
      </c>
      <c r="BG146" s="10" t="str">
        <f t="shared" si="74"/>
        <v/>
      </c>
      <c r="BH146" s="11" t="str">
        <f t="shared" si="74"/>
        <v/>
      </c>
      <c r="BI146" s="9" t="str">
        <f t="shared" si="74"/>
        <v/>
      </c>
      <c r="BJ146" s="10" t="str">
        <f t="shared" si="74"/>
        <v/>
      </c>
      <c r="BK146" s="10" t="str">
        <f t="shared" si="74"/>
        <v/>
      </c>
      <c r="BL146" s="11" t="str">
        <f t="shared" si="74"/>
        <v/>
      </c>
      <c r="BM146" s="9" t="str">
        <f t="shared" si="75"/>
        <v/>
      </c>
      <c r="BN146" s="10" t="str">
        <f t="shared" si="75"/>
        <v/>
      </c>
      <c r="BO146" s="10" t="str">
        <f t="shared" si="75"/>
        <v/>
      </c>
      <c r="BP146" s="11" t="str">
        <f t="shared" si="75"/>
        <v/>
      </c>
      <c r="BQ146" s="9" t="str">
        <f t="shared" si="75"/>
        <v/>
      </c>
      <c r="BR146" s="10" t="str">
        <f t="shared" si="75"/>
        <v/>
      </c>
      <c r="BS146" s="10" t="str">
        <f t="shared" si="75"/>
        <v/>
      </c>
      <c r="BT146" s="11" t="str">
        <f t="shared" si="75"/>
        <v/>
      </c>
      <c r="BU146" s="9" t="str">
        <f t="shared" si="75"/>
        <v/>
      </c>
      <c r="BV146" s="10" t="str">
        <f t="shared" si="75"/>
        <v/>
      </c>
      <c r="BW146" s="10" t="str">
        <f t="shared" si="75"/>
        <v/>
      </c>
      <c r="BX146" s="11" t="str">
        <f t="shared" si="75"/>
        <v/>
      </c>
      <c r="BZ146" s="25"/>
      <c r="CA146" s="26"/>
      <c r="CB146" s="4" t="str">
        <f>IF(D146="","",VLOOKUP(C141&amp;CB$4,希望シフト!$B$4:$AM$35,$CE146,0))</f>
        <v/>
      </c>
      <c r="CC146" s="5" t="str">
        <f>IF(D146="","",VLOOKUP(C141&amp;CC$4,希望シフト!$B$4:$AM$35,$CE146,0))</f>
        <v/>
      </c>
      <c r="CE146" s="6" t="e">
        <f>MATCH(D146,希望シフト!$B$3:$AM$3,0)</f>
        <v>#N/A</v>
      </c>
    </row>
    <row r="147" spans="2:83">
      <c r="B147" s="1" t="str">
        <f>$C141&amp;"-"&amp;C147</f>
        <v>45815-5</v>
      </c>
      <c r="C147" s="3">
        <v>5</v>
      </c>
      <c r="D147" s="2" t="str">
        <f>HLOOKUP(C147,集計シート!$B$2:$V$35,B142,0)</f>
        <v/>
      </c>
      <c r="E147" s="9" t="str">
        <f t="shared" si="69"/>
        <v/>
      </c>
      <c r="F147" s="10" t="str">
        <f t="shared" si="69"/>
        <v/>
      </c>
      <c r="G147" s="10" t="str">
        <f t="shared" si="69"/>
        <v/>
      </c>
      <c r="H147" s="11" t="str">
        <f t="shared" si="69"/>
        <v/>
      </c>
      <c r="I147" s="9" t="str">
        <f t="shared" si="70"/>
        <v/>
      </c>
      <c r="J147" s="10" t="str">
        <f t="shared" si="70"/>
        <v/>
      </c>
      <c r="K147" s="10" t="str">
        <f t="shared" si="70"/>
        <v/>
      </c>
      <c r="L147" s="11" t="str">
        <f t="shared" si="70"/>
        <v/>
      </c>
      <c r="M147" s="9" t="str">
        <f t="shared" si="71"/>
        <v/>
      </c>
      <c r="N147" s="10" t="str">
        <f t="shared" si="71"/>
        <v/>
      </c>
      <c r="O147" s="10" t="str">
        <f t="shared" si="71"/>
        <v/>
      </c>
      <c r="P147" s="11" t="str">
        <f t="shared" si="71"/>
        <v/>
      </c>
      <c r="Q147" s="9" t="str">
        <f t="shared" si="72"/>
        <v/>
      </c>
      <c r="R147" s="10" t="str">
        <f t="shared" si="72"/>
        <v/>
      </c>
      <c r="S147" s="10" t="str">
        <f t="shared" si="72"/>
        <v/>
      </c>
      <c r="T147" s="11" t="str">
        <f t="shared" si="72"/>
        <v/>
      </c>
      <c r="U147" s="9" t="str">
        <f t="shared" si="69"/>
        <v/>
      </c>
      <c r="V147" s="10" t="str">
        <f t="shared" si="69"/>
        <v/>
      </c>
      <c r="W147" s="10" t="str">
        <f t="shared" si="69"/>
        <v/>
      </c>
      <c r="X147" s="11" t="str">
        <f t="shared" si="69"/>
        <v/>
      </c>
      <c r="Y147" s="9" t="str">
        <f t="shared" si="69"/>
        <v/>
      </c>
      <c r="Z147" s="10" t="str">
        <f t="shared" si="69"/>
        <v/>
      </c>
      <c r="AA147" s="10" t="str">
        <f t="shared" si="69"/>
        <v/>
      </c>
      <c r="AB147" s="11" t="str">
        <f t="shared" si="69"/>
        <v/>
      </c>
      <c r="AC147" s="9" t="str">
        <f t="shared" si="69"/>
        <v/>
      </c>
      <c r="AD147" s="10" t="str">
        <f t="shared" si="69"/>
        <v/>
      </c>
      <c r="AE147" s="10" t="str">
        <f t="shared" si="69"/>
        <v/>
      </c>
      <c r="AF147" s="11" t="str">
        <f t="shared" si="69"/>
        <v/>
      </c>
      <c r="AG147" s="9" t="str">
        <f t="shared" si="73"/>
        <v/>
      </c>
      <c r="AH147" s="10" t="str">
        <f t="shared" si="73"/>
        <v/>
      </c>
      <c r="AI147" s="10" t="str">
        <f t="shared" si="73"/>
        <v/>
      </c>
      <c r="AJ147" s="11" t="str">
        <f t="shared" si="73"/>
        <v/>
      </c>
      <c r="AK147" s="9" t="str">
        <f t="shared" si="73"/>
        <v/>
      </c>
      <c r="AL147" s="10" t="str">
        <f t="shared" si="73"/>
        <v/>
      </c>
      <c r="AM147" s="10" t="str">
        <f t="shared" si="73"/>
        <v/>
      </c>
      <c r="AN147" s="11" t="str">
        <f t="shared" si="73"/>
        <v/>
      </c>
      <c r="AO147" s="9" t="str">
        <f t="shared" si="73"/>
        <v/>
      </c>
      <c r="AP147" s="10" t="str">
        <f t="shared" si="73"/>
        <v/>
      </c>
      <c r="AQ147" s="10" t="str">
        <f t="shared" si="73"/>
        <v/>
      </c>
      <c r="AR147" s="11" t="str">
        <f t="shared" si="73"/>
        <v/>
      </c>
      <c r="AS147" s="9" t="str">
        <f t="shared" si="73"/>
        <v/>
      </c>
      <c r="AT147" s="10" t="str">
        <f t="shared" si="73"/>
        <v/>
      </c>
      <c r="AU147" s="10" t="str">
        <f t="shared" si="73"/>
        <v/>
      </c>
      <c r="AV147" s="11" t="str">
        <f t="shared" si="73"/>
        <v/>
      </c>
      <c r="AW147" s="9" t="str">
        <f t="shared" si="74"/>
        <v/>
      </c>
      <c r="AX147" s="10" t="str">
        <f t="shared" si="74"/>
        <v/>
      </c>
      <c r="AY147" s="10" t="str">
        <f t="shared" si="74"/>
        <v/>
      </c>
      <c r="AZ147" s="11" t="str">
        <f t="shared" si="74"/>
        <v/>
      </c>
      <c r="BA147" s="9" t="str">
        <f t="shared" si="74"/>
        <v/>
      </c>
      <c r="BB147" s="10" t="str">
        <f t="shared" si="74"/>
        <v/>
      </c>
      <c r="BC147" s="10" t="str">
        <f t="shared" si="74"/>
        <v/>
      </c>
      <c r="BD147" s="11" t="str">
        <f t="shared" si="74"/>
        <v/>
      </c>
      <c r="BE147" s="9" t="str">
        <f t="shared" si="74"/>
        <v/>
      </c>
      <c r="BF147" s="10" t="str">
        <f t="shared" si="74"/>
        <v/>
      </c>
      <c r="BG147" s="10" t="str">
        <f t="shared" si="74"/>
        <v/>
      </c>
      <c r="BH147" s="11" t="str">
        <f t="shared" si="74"/>
        <v/>
      </c>
      <c r="BI147" s="9" t="str">
        <f t="shared" si="74"/>
        <v/>
      </c>
      <c r="BJ147" s="10" t="str">
        <f t="shared" si="74"/>
        <v/>
      </c>
      <c r="BK147" s="10" t="str">
        <f t="shared" si="74"/>
        <v/>
      </c>
      <c r="BL147" s="11" t="str">
        <f t="shared" si="74"/>
        <v/>
      </c>
      <c r="BM147" s="9" t="str">
        <f t="shared" si="75"/>
        <v/>
      </c>
      <c r="BN147" s="10" t="str">
        <f t="shared" si="75"/>
        <v/>
      </c>
      <c r="BO147" s="10" t="str">
        <f t="shared" si="75"/>
        <v/>
      </c>
      <c r="BP147" s="11" t="str">
        <f t="shared" si="75"/>
        <v/>
      </c>
      <c r="BQ147" s="9" t="str">
        <f t="shared" si="75"/>
        <v/>
      </c>
      <c r="BR147" s="10" t="str">
        <f t="shared" si="75"/>
        <v/>
      </c>
      <c r="BS147" s="10" t="str">
        <f t="shared" si="75"/>
        <v/>
      </c>
      <c r="BT147" s="11" t="str">
        <f t="shared" si="75"/>
        <v/>
      </c>
      <c r="BU147" s="9" t="str">
        <f t="shared" si="75"/>
        <v/>
      </c>
      <c r="BV147" s="10" t="str">
        <f t="shared" si="75"/>
        <v/>
      </c>
      <c r="BW147" s="10" t="str">
        <f t="shared" si="75"/>
        <v/>
      </c>
      <c r="BX147" s="11" t="str">
        <f t="shared" si="75"/>
        <v/>
      </c>
      <c r="BZ147" s="25"/>
      <c r="CA147" s="26"/>
      <c r="CB147" s="4" t="str">
        <f>IF(D147="","",VLOOKUP(C141&amp;CB$4,希望シフト!$B$4:$AM$35,$CE147,0))</f>
        <v/>
      </c>
      <c r="CC147" s="5" t="str">
        <f>IF(D147="","",VLOOKUP(C141&amp;CC$4,希望シフト!$B$4:$AM$35,$CE147,0))</f>
        <v/>
      </c>
      <c r="CE147" s="6" t="e">
        <f>MATCH(D147,希望シフト!$B$3:$AM$3,0)</f>
        <v>#N/A</v>
      </c>
    </row>
    <row r="148" spans="2:83">
      <c r="B148" s="1" t="str">
        <f>$C141&amp;"-"&amp;C148</f>
        <v>45815-6</v>
      </c>
      <c r="C148" s="3">
        <v>6</v>
      </c>
      <c r="D148" s="2" t="str">
        <f>HLOOKUP(C148,集計シート!$B$2:$V$35,B142,0)</f>
        <v/>
      </c>
      <c r="E148" s="9" t="str">
        <f t="shared" si="69"/>
        <v/>
      </c>
      <c r="F148" s="10" t="str">
        <f t="shared" si="69"/>
        <v/>
      </c>
      <c r="G148" s="10" t="str">
        <f t="shared" si="69"/>
        <v/>
      </c>
      <c r="H148" s="11" t="str">
        <f t="shared" si="69"/>
        <v/>
      </c>
      <c r="I148" s="9" t="str">
        <f t="shared" si="70"/>
        <v/>
      </c>
      <c r="J148" s="10" t="str">
        <f t="shared" si="70"/>
        <v/>
      </c>
      <c r="K148" s="10" t="str">
        <f t="shared" si="70"/>
        <v/>
      </c>
      <c r="L148" s="11" t="str">
        <f t="shared" si="70"/>
        <v/>
      </c>
      <c r="M148" s="9" t="str">
        <f t="shared" si="71"/>
        <v/>
      </c>
      <c r="N148" s="10" t="str">
        <f t="shared" si="71"/>
        <v/>
      </c>
      <c r="O148" s="10" t="str">
        <f t="shared" si="71"/>
        <v/>
      </c>
      <c r="P148" s="11" t="str">
        <f t="shared" si="71"/>
        <v/>
      </c>
      <c r="Q148" s="9" t="str">
        <f t="shared" si="72"/>
        <v/>
      </c>
      <c r="R148" s="10" t="str">
        <f t="shared" si="72"/>
        <v/>
      </c>
      <c r="S148" s="10" t="str">
        <f t="shared" si="72"/>
        <v/>
      </c>
      <c r="T148" s="11" t="str">
        <f t="shared" si="72"/>
        <v/>
      </c>
      <c r="U148" s="9" t="str">
        <f t="shared" si="69"/>
        <v/>
      </c>
      <c r="V148" s="10" t="str">
        <f t="shared" si="69"/>
        <v/>
      </c>
      <c r="W148" s="10" t="str">
        <f t="shared" si="69"/>
        <v/>
      </c>
      <c r="X148" s="11" t="str">
        <f t="shared" si="69"/>
        <v/>
      </c>
      <c r="Y148" s="9" t="str">
        <f t="shared" si="69"/>
        <v/>
      </c>
      <c r="Z148" s="10" t="str">
        <f t="shared" si="69"/>
        <v/>
      </c>
      <c r="AA148" s="10" t="str">
        <f t="shared" si="69"/>
        <v/>
      </c>
      <c r="AB148" s="11" t="str">
        <f t="shared" si="69"/>
        <v/>
      </c>
      <c r="AC148" s="9" t="str">
        <f t="shared" si="69"/>
        <v/>
      </c>
      <c r="AD148" s="10" t="str">
        <f t="shared" si="69"/>
        <v/>
      </c>
      <c r="AE148" s="10" t="str">
        <f t="shared" si="69"/>
        <v/>
      </c>
      <c r="AF148" s="11" t="str">
        <f t="shared" si="69"/>
        <v/>
      </c>
      <c r="AG148" s="9" t="str">
        <f t="shared" si="73"/>
        <v/>
      </c>
      <c r="AH148" s="10" t="str">
        <f t="shared" si="73"/>
        <v/>
      </c>
      <c r="AI148" s="10" t="str">
        <f t="shared" si="73"/>
        <v/>
      </c>
      <c r="AJ148" s="11" t="str">
        <f t="shared" si="73"/>
        <v/>
      </c>
      <c r="AK148" s="9" t="str">
        <f t="shared" si="73"/>
        <v/>
      </c>
      <c r="AL148" s="10" t="str">
        <f t="shared" si="73"/>
        <v/>
      </c>
      <c r="AM148" s="10" t="str">
        <f t="shared" si="73"/>
        <v/>
      </c>
      <c r="AN148" s="11" t="str">
        <f t="shared" si="73"/>
        <v/>
      </c>
      <c r="AO148" s="9" t="str">
        <f t="shared" si="73"/>
        <v/>
      </c>
      <c r="AP148" s="10" t="str">
        <f t="shared" si="73"/>
        <v/>
      </c>
      <c r="AQ148" s="10" t="str">
        <f t="shared" si="73"/>
        <v/>
      </c>
      <c r="AR148" s="11" t="str">
        <f t="shared" si="73"/>
        <v/>
      </c>
      <c r="AS148" s="9" t="str">
        <f t="shared" si="73"/>
        <v/>
      </c>
      <c r="AT148" s="10" t="str">
        <f t="shared" si="73"/>
        <v/>
      </c>
      <c r="AU148" s="10" t="str">
        <f t="shared" si="73"/>
        <v/>
      </c>
      <c r="AV148" s="11" t="str">
        <f t="shared" si="73"/>
        <v/>
      </c>
      <c r="AW148" s="9" t="str">
        <f t="shared" si="74"/>
        <v/>
      </c>
      <c r="AX148" s="10" t="str">
        <f t="shared" si="74"/>
        <v/>
      </c>
      <c r="AY148" s="10" t="str">
        <f t="shared" si="74"/>
        <v/>
      </c>
      <c r="AZ148" s="11" t="str">
        <f t="shared" si="74"/>
        <v/>
      </c>
      <c r="BA148" s="9" t="str">
        <f t="shared" si="74"/>
        <v/>
      </c>
      <c r="BB148" s="10" t="str">
        <f t="shared" si="74"/>
        <v/>
      </c>
      <c r="BC148" s="10" t="str">
        <f t="shared" si="74"/>
        <v/>
      </c>
      <c r="BD148" s="11" t="str">
        <f t="shared" si="74"/>
        <v/>
      </c>
      <c r="BE148" s="9" t="str">
        <f t="shared" si="74"/>
        <v/>
      </c>
      <c r="BF148" s="10" t="str">
        <f t="shared" si="74"/>
        <v/>
      </c>
      <c r="BG148" s="10" t="str">
        <f t="shared" si="74"/>
        <v/>
      </c>
      <c r="BH148" s="11" t="str">
        <f t="shared" si="74"/>
        <v/>
      </c>
      <c r="BI148" s="9" t="str">
        <f t="shared" si="74"/>
        <v/>
      </c>
      <c r="BJ148" s="10" t="str">
        <f t="shared" si="74"/>
        <v/>
      </c>
      <c r="BK148" s="10" t="str">
        <f t="shared" si="74"/>
        <v/>
      </c>
      <c r="BL148" s="11" t="str">
        <f t="shared" si="74"/>
        <v/>
      </c>
      <c r="BM148" s="9" t="str">
        <f t="shared" si="75"/>
        <v/>
      </c>
      <c r="BN148" s="10" t="str">
        <f t="shared" si="75"/>
        <v/>
      </c>
      <c r="BO148" s="10" t="str">
        <f t="shared" si="75"/>
        <v/>
      </c>
      <c r="BP148" s="11" t="str">
        <f t="shared" si="75"/>
        <v/>
      </c>
      <c r="BQ148" s="9" t="str">
        <f t="shared" si="75"/>
        <v/>
      </c>
      <c r="BR148" s="10" t="str">
        <f t="shared" si="75"/>
        <v/>
      </c>
      <c r="BS148" s="10" t="str">
        <f t="shared" si="75"/>
        <v/>
      </c>
      <c r="BT148" s="11" t="str">
        <f t="shared" si="75"/>
        <v/>
      </c>
      <c r="BU148" s="9" t="str">
        <f t="shared" si="75"/>
        <v/>
      </c>
      <c r="BV148" s="10" t="str">
        <f t="shared" si="75"/>
        <v/>
      </c>
      <c r="BW148" s="10" t="str">
        <f t="shared" si="75"/>
        <v/>
      </c>
      <c r="BX148" s="11" t="str">
        <f t="shared" si="75"/>
        <v/>
      </c>
      <c r="BZ148" s="25"/>
      <c r="CA148" s="26"/>
      <c r="CB148" s="4" t="str">
        <f>IF(D148="","",VLOOKUP(C141&amp;CB$4,希望シフト!$B$4:$AM$35,$CE148,0))</f>
        <v/>
      </c>
      <c r="CC148" s="5" t="str">
        <f>IF(D148="","",VLOOKUP(C141&amp;CC$4,希望シフト!$B$4:$AM$35,$CE148,0))</f>
        <v/>
      </c>
      <c r="CE148" s="6" t="e">
        <f>MATCH(D148,希望シフト!$B$3:$AM$3,0)</f>
        <v>#N/A</v>
      </c>
    </row>
    <row r="149" spans="2:83">
      <c r="B149" s="1" t="str">
        <f>$C141&amp;"-"&amp;C149</f>
        <v>45815-7</v>
      </c>
      <c r="C149" s="3">
        <v>7</v>
      </c>
      <c r="D149" s="2" t="str">
        <f>HLOOKUP(C149,集計シート!$B$2:$V$35,B142,0)</f>
        <v/>
      </c>
      <c r="E149" s="9" t="str">
        <f t="shared" si="69"/>
        <v/>
      </c>
      <c r="F149" s="10" t="str">
        <f t="shared" si="69"/>
        <v/>
      </c>
      <c r="G149" s="10" t="str">
        <f t="shared" si="69"/>
        <v/>
      </c>
      <c r="H149" s="11" t="str">
        <f t="shared" si="69"/>
        <v/>
      </c>
      <c r="I149" s="9" t="str">
        <f t="shared" si="70"/>
        <v/>
      </c>
      <c r="J149" s="10" t="str">
        <f t="shared" si="70"/>
        <v/>
      </c>
      <c r="K149" s="10" t="str">
        <f t="shared" si="70"/>
        <v/>
      </c>
      <c r="L149" s="11" t="str">
        <f t="shared" si="70"/>
        <v/>
      </c>
      <c r="M149" s="9" t="str">
        <f t="shared" si="71"/>
        <v/>
      </c>
      <c r="N149" s="10" t="str">
        <f t="shared" si="71"/>
        <v/>
      </c>
      <c r="O149" s="10" t="str">
        <f t="shared" si="71"/>
        <v/>
      </c>
      <c r="P149" s="11" t="str">
        <f t="shared" si="71"/>
        <v/>
      </c>
      <c r="Q149" s="9" t="str">
        <f t="shared" si="72"/>
        <v/>
      </c>
      <c r="R149" s="10" t="str">
        <f t="shared" si="72"/>
        <v/>
      </c>
      <c r="S149" s="10" t="str">
        <f t="shared" si="72"/>
        <v/>
      </c>
      <c r="T149" s="11" t="str">
        <f t="shared" si="72"/>
        <v/>
      </c>
      <c r="U149" s="9" t="str">
        <f t="shared" si="69"/>
        <v/>
      </c>
      <c r="V149" s="10" t="str">
        <f t="shared" si="69"/>
        <v/>
      </c>
      <c r="W149" s="10" t="str">
        <f t="shared" si="69"/>
        <v/>
      </c>
      <c r="X149" s="11" t="str">
        <f t="shared" si="69"/>
        <v/>
      </c>
      <c r="Y149" s="9" t="str">
        <f t="shared" si="69"/>
        <v/>
      </c>
      <c r="Z149" s="10" t="str">
        <f t="shared" si="69"/>
        <v/>
      </c>
      <c r="AA149" s="10" t="str">
        <f t="shared" si="69"/>
        <v/>
      </c>
      <c r="AB149" s="11" t="str">
        <f t="shared" si="69"/>
        <v/>
      </c>
      <c r="AC149" s="9" t="str">
        <f t="shared" si="69"/>
        <v/>
      </c>
      <c r="AD149" s="10" t="str">
        <f t="shared" si="69"/>
        <v/>
      </c>
      <c r="AE149" s="10" t="str">
        <f t="shared" si="69"/>
        <v/>
      </c>
      <c r="AF149" s="11" t="str">
        <f t="shared" si="69"/>
        <v/>
      </c>
      <c r="AG149" s="9" t="str">
        <f t="shared" si="73"/>
        <v/>
      </c>
      <c r="AH149" s="10" t="str">
        <f t="shared" si="73"/>
        <v/>
      </c>
      <c r="AI149" s="10" t="str">
        <f t="shared" si="73"/>
        <v/>
      </c>
      <c r="AJ149" s="11" t="str">
        <f t="shared" si="73"/>
        <v/>
      </c>
      <c r="AK149" s="9" t="str">
        <f t="shared" si="73"/>
        <v/>
      </c>
      <c r="AL149" s="10" t="str">
        <f t="shared" si="73"/>
        <v/>
      </c>
      <c r="AM149" s="10" t="str">
        <f t="shared" si="73"/>
        <v/>
      </c>
      <c r="AN149" s="11" t="str">
        <f t="shared" si="73"/>
        <v/>
      </c>
      <c r="AO149" s="9" t="str">
        <f t="shared" si="73"/>
        <v/>
      </c>
      <c r="AP149" s="10" t="str">
        <f t="shared" si="73"/>
        <v/>
      </c>
      <c r="AQ149" s="10" t="str">
        <f t="shared" si="73"/>
        <v/>
      </c>
      <c r="AR149" s="11" t="str">
        <f t="shared" si="73"/>
        <v/>
      </c>
      <c r="AS149" s="9" t="str">
        <f t="shared" si="73"/>
        <v/>
      </c>
      <c r="AT149" s="10" t="str">
        <f t="shared" si="73"/>
        <v/>
      </c>
      <c r="AU149" s="10" t="str">
        <f t="shared" si="73"/>
        <v/>
      </c>
      <c r="AV149" s="11" t="str">
        <f t="shared" si="73"/>
        <v/>
      </c>
      <c r="AW149" s="9" t="str">
        <f t="shared" si="74"/>
        <v/>
      </c>
      <c r="AX149" s="10" t="str">
        <f t="shared" si="74"/>
        <v/>
      </c>
      <c r="AY149" s="10" t="str">
        <f t="shared" si="74"/>
        <v/>
      </c>
      <c r="AZ149" s="11" t="str">
        <f t="shared" si="74"/>
        <v/>
      </c>
      <c r="BA149" s="9" t="str">
        <f t="shared" si="74"/>
        <v/>
      </c>
      <c r="BB149" s="10" t="str">
        <f t="shared" si="74"/>
        <v/>
      </c>
      <c r="BC149" s="10" t="str">
        <f t="shared" si="74"/>
        <v/>
      </c>
      <c r="BD149" s="11" t="str">
        <f t="shared" si="74"/>
        <v/>
      </c>
      <c r="BE149" s="9" t="str">
        <f t="shared" si="74"/>
        <v/>
      </c>
      <c r="BF149" s="10" t="str">
        <f t="shared" si="74"/>
        <v/>
      </c>
      <c r="BG149" s="10" t="str">
        <f t="shared" si="74"/>
        <v/>
      </c>
      <c r="BH149" s="11" t="str">
        <f t="shared" si="74"/>
        <v/>
      </c>
      <c r="BI149" s="9" t="str">
        <f t="shared" si="74"/>
        <v/>
      </c>
      <c r="BJ149" s="10" t="str">
        <f t="shared" si="74"/>
        <v/>
      </c>
      <c r="BK149" s="10" t="str">
        <f t="shared" si="74"/>
        <v/>
      </c>
      <c r="BL149" s="11" t="str">
        <f t="shared" si="74"/>
        <v/>
      </c>
      <c r="BM149" s="9" t="str">
        <f t="shared" si="75"/>
        <v/>
      </c>
      <c r="BN149" s="10" t="str">
        <f t="shared" si="75"/>
        <v/>
      </c>
      <c r="BO149" s="10" t="str">
        <f t="shared" si="75"/>
        <v/>
      </c>
      <c r="BP149" s="11" t="str">
        <f t="shared" si="75"/>
        <v/>
      </c>
      <c r="BQ149" s="9" t="str">
        <f t="shared" si="75"/>
        <v/>
      </c>
      <c r="BR149" s="10" t="str">
        <f t="shared" si="75"/>
        <v/>
      </c>
      <c r="BS149" s="10" t="str">
        <f t="shared" si="75"/>
        <v/>
      </c>
      <c r="BT149" s="11" t="str">
        <f t="shared" si="75"/>
        <v/>
      </c>
      <c r="BU149" s="9" t="str">
        <f t="shared" si="75"/>
        <v/>
      </c>
      <c r="BV149" s="10" t="str">
        <f t="shared" si="75"/>
        <v/>
      </c>
      <c r="BW149" s="10" t="str">
        <f t="shared" si="75"/>
        <v/>
      </c>
      <c r="BX149" s="11" t="str">
        <f t="shared" si="75"/>
        <v/>
      </c>
      <c r="BZ149" s="25"/>
      <c r="CA149" s="26"/>
      <c r="CB149" s="4" t="str">
        <f>IF(D149="","",VLOOKUP(C141&amp;CB$4,希望シフト!$B$4:$AM$35,$CE149,0))</f>
        <v/>
      </c>
      <c r="CC149" s="5" t="str">
        <f>IF(D149="","",VLOOKUP(C141&amp;CC$4,希望シフト!$B$4:$AM$35,$CE149,0))</f>
        <v/>
      </c>
      <c r="CE149" s="6" t="e">
        <f>MATCH(D149,希望シフト!$B$3:$AM$3,0)</f>
        <v>#N/A</v>
      </c>
    </row>
    <row r="150" spans="2:83">
      <c r="B150" s="1" t="str">
        <f>$C141&amp;"-"&amp;C150</f>
        <v>45815-8</v>
      </c>
      <c r="C150" s="3">
        <v>8</v>
      </c>
      <c r="D150" s="2" t="str">
        <f>HLOOKUP(C150,集計シート!$B$2:$V$35,B142,0)</f>
        <v/>
      </c>
      <c r="E150" s="9" t="str">
        <f t="shared" si="69"/>
        <v/>
      </c>
      <c r="F150" s="10" t="str">
        <f t="shared" si="69"/>
        <v/>
      </c>
      <c r="G150" s="10" t="str">
        <f t="shared" si="69"/>
        <v/>
      </c>
      <c r="H150" s="11" t="str">
        <f t="shared" si="69"/>
        <v/>
      </c>
      <c r="I150" s="9" t="str">
        <f t="shared" si="70"/>
        <v/>
      </c>
      <c r="J150" s="10" t="str">
        <f t="shared" si="70"/>
        <v/>
      </c>
      <c r="K150" s="10" t="str">
        <f t="shared" si="70"/>
        <v/>
      </c>
      <c r="L150" s="11" t="str">
        <f t="shared" si="70"/>
        <v/>
      </c>
      <c r="M150" s="9" t="str">
        <f t="shared" si="71"/>
        <v/>
      </c>
      <c r="N150" s="10" t="str">
        <f t="shared" si="71"/>
        <v/>
      </c>
      <c r="O150" s="10" t="str">
        <f t="shared" si="71"/>
        <v/>
      </c>
      <c r="P150" s="11" t="str">
        <f t="shared" si="71"/>
        <v/>
      </c>
      <c r="Q150" s="9" t="str">
        <f t="shared" si="72"/>
        <v/>
      </c>
      <c r="R150" s="10" t="str">
        <f t="shared" si="72"/>
        <v/>
      </c>
      <c r="S150" s="10" t="str">
        <f t="shared" si="72"/>
        <v/>
      </c>
      <c r="T150" s="11" t="str">
        <f t="shared" si="72"/>
        <v/>
      </c>
      <c r="U150" s="9" t="str">
        <f t="shared" si="69"/>
        <v/>
      </c>
      <c r="V150" s="10" t="str">
        <f t="shared" si="69"/>
        <v/>
      </c>
      <c r="W150" s="10" t="str">
        <f t="shared" si="69"/>
        <v/>
      </c>
      <c r="X150" s="11" t="str">
        <f t="shared" si="69"/>
        <v/>
      </c>
      <c r="Y150" s="9" t="str">
        <f t="shared" si="69"/>
        <v/>
      </c>
      <c r="Z150" s="10" t="str">
        <f t="shared" si="69"/>
        <v/>
      </c>
      <c r="AA150" s="10" t="str">
        <f t="shared" si="69"/>
        <v/>
      </c>
      <c r="AB150" s="11" t="str">
        <f t="shared" si="69"/>
        <v/>
      </c>
      <c r="AC150" s="9" t="str">
        <f t="shared" si="69"/>
        <v/>
      </c>
      <c r="AD150" s="10" t="str">
        <f t="shared" si="69"/>
        <v/>
      </c>
      <c r="AE150" s="10" t="str">
        <f t="shared" si="69"/>
        <v/>
      </c>
      <c r="AF150" s="11" t="str">
        <f t="shared" si="69"/>
        <v/>
      </c>
      <c r="AG150" s="9" t="str">
        <f t="shared" si="73"/>
        <v/>
      </c>
      <c r="AH150" s="10" t="str">
        <f t="shared" si="73"/>
        <v/>
      </c>
      <c r="AI150" s="10" t="str">
        <f t="shared" si="73"/>
        <v/>
      </c>
      <c r="AJ150" s="11" t="str">
        <f t="shared" si="73"/>
        <v/>
      </c>
      <c r="AK150" s="9" t="str">
        <f t="shared" si="73"/>
        <v/>
      </c>
      <c r="AL150" s="10" t="str">
        <f t="shared" si="73"/>
        <v/>
      </c>
      <c r="AM150" s="10" t="str">
        <f t="shared" si="73"/>
        <v/>
      </c>
      <c r="AN150" s="11" t="str">
        <f t="shared" si="73"/>
        <v/>
      </c>
      <c r="AO150" s="9" t="str">
        <f t="shared" si="73"/>
        <v/>
      </c>
      <c r="AP150" s="10" t="str">
        <f t="shared" si="73"/>
        <v/>
      </c>
      <c r="AQ150" s="10" t="str">
        <f t="shared" si="73"/>
        <v/>
      </c>
      <c r="AR150" s="11" t="str">
        <f t="shared" si="73"/>
        <v/>
      </c>
      <c r="AS150" s="9" t="str">
        <f t="shared" si="73"/>
        <v/>
      </c>
      <c r="AT150" s="10" t="str">
        <f t="shared" si="73"/>
        <v/>
      </c>
      <c r="AU150" s="10" t="str">
        <f t="shared" si="73"/>
        <v/>
      </c>
      <c r="AV150" s="11" t="str">
        <f t="shared" si="73"/>
        <v/>
      </c>
      <c r="AW150" s="9" t="str">
        <f t="shared" si="74"/>
        <v/>
      </c>
      <c r="AX150" s="10" t="str">
        <f t="shared" si="74"/>
        <v/>
      </c>
      <c r="AY150" s="10" t="str">
        <f t="shared" si="74"/>
        <v/>
      </c>
      <c r="AZ150" s="11" t="str">
        <f t="shared" si="74"/>
        <v/>
      </c>
      <c r="BA150" s="9" t="str">
        <f t="shared" si="74"/>
        <v/>
      </c>
      <c r="BB150" s="10" t="str">
        <f t="shared" si="74"/>
        <v/>
      </c>
      <c r="BC150" s="10" t="str">
        <f t="shared" si="74"/>
        <v/>
      </c>
      <c r="BD150" s="11" t="str">
        <f t="shared" si="74"/>
        <v/>
      </c>
      <c r="BE150" s="9" t="str">
        <f t="shared" si="74"/>
        <v/>
      </c>
      <c r="BF150" s="10" t="str">
        <f t="shared" si="74"/>
        <v/>
      </c>
      <c r="BG150" s="10" t="str">
        <f t="shared" si="74"/>
        <v/>
      </c>
      <c r="BH150" s="11" t="str">
        <f t="shared" si="74"/>
        <v/>
      </c>
      <c r="BI150" s="9" t="str">
        <f t="shared" si="74"/>
        <v/>
      </c>
      <c r="BJ150" s="10" t="str">
        <f t="shared" si="74"/>
        <v/>
      </c>
      <c r="BK150" s="10" t="str">
        <f t="shared" si="74"/>
        <v/>
      </c>
      <c r="BL150" s="11" t="str">
        <f t="shared" si="74"/>
        <v/>
      </c>
      <c r="BM150" s="9" t="str">
        <f t="shared" si="75"/>
        <v/>
      </c>
      <c r="BN150" s="10" t="str">
        <f t="shared" si="75"/>
        <v/>
      </c>
      <c r="BO150" s="10" t="str">
        <f t="shared" si="75"/>
        <v/>
      </c>
      <c r="BP150" s="11" t="str">
        <f t="shared" si="75"/>
        <v/>
      </c>
      <c r="BQ150" s="9" t="str">
        <f t="shared" si="75"/>
        <v/>
      </c>
      <c r="BR150" s="10" t="str">
        <f t="shared" si="75"/>
        <v/>
      </c>
      <c r="BS150" s="10" t="str">
        <f t="shared" si="75"/>
        <v/>
      </c>
      <c r="BT150" s="11" t="str">
        <f t="shared" si="75"/>
        <v/>
      </c>
      <c r="BU150" s="9" t="str">
        <f t="shared" si="75"/>
        <v/>
      </c>
      <c r="BV150" s="10" t="str">
        <f t="shared" si="75"/>
        <v/>
      </c>
      <c r="BW150" s="10" t="str">
        <f t="shared" si="75"/>
        <v/>
      </c>
      <c r="BX150" s="11" t="str">
        <f t="shared" si="75"/>
        <v/>
      </c>
      <c r="BZ150" s="25"/>
      <c r="CA150" s="26"/>
      <c r="CB150" s="4" t="str">
        <f>IF(D150="","",VLOOKUP(C141&amp;CB$4,希望シフト!$B$4:$AM$35,$CE150,0))</f>
        <v/>
      </c>
      <c r="CC150" s="5" t="str">
        <f>IF(D150="","",VLOOKUP(C141&amp;CC$4,希望シフト!$B$4:$AM$35,$CE150,0))</f>
        <v/>
      </c>
      <c r="CE150" s="6" t="e">
        <f>MATCH(D150,希望シフト!$B$3:$AM$3,0)</f>
        <v>#N/A</v>
      </c>
    </row>
    <row r="151" spans="2:83">
      <c r="B151" s="1" t="str">
        <f>$C141&amp;"-"&amp;C151</f>
        <v>45815-9</v>
      </c>
      <c r="C151" s="3">
        <v>9</v>
      </c>
      <c r="D151" s="2" t="str">
        <f>HLOOKUP(C151,集計シート!$B$2:$V$35,B142,0)</f>
        <v/>
      </c>
      <c r="E151" s="9" t="str">
        <f t="shared" si="69"/>
        <v/>
      </c>
      <c r="F151" s="10" t="str">
        <f t="shared" si="69"/>
        <v/>
      </c>
      <c r="G151" s="10" t="str">
        <f t="shared" si="69"/>
        <v/>
      </c>
      <c r="H151" s="11" t="str">
        <f t="shared" si="69"/>
        <v/>
      </c>
      <c r="I151" s="9" t="str">
        <f t="shared" si="70"/>
        <v/>
      </c>
      <c r="J151" s="10" t="str">
        <f t="shared" si="70"/>
        <v/>
      </c>
      <c r="K151" s="10" t="str">
        <f t="shared" si="70"/>
        <v/>
      </c>
      <c r="L151" s="11" t="str">
        <f t="shared" si="70"/>
        <v/>
      </c>
      <c r="M151" s="9" t="str">
        <f t="shared" si="71"/>
        <v/>
      </c>
      <c r="N151" s="10" t="str">
        <f t="shared" si="71"/>
        <v/>
      </c>
      <c r="O151" s="10" t="str">
        <f t="shared" si="71"/>
        <v/>
      </c>
      <c r="P151" s="11" t="str">
        <f t="shared" si="71"/>
        <v/>
      </c>
      <c r="Q151" s="9" t="str">
        <f t="shared" si="72"/>
        <v/>
      </c>
      <c r="R151" s="10" t="str">
        <f t="shared" si="72"/>
        <v/>
      </c>
      <c r="S151" s="10" t="str">
        <f t="shared" si="72"/>
        <v/>
      </c>
      <c r="T151" s="11" t="str">
        <f t="shared" si="72"/>
        <v/>
      </c>
      <c r="U151" s="9" t="str">
        <f t="shared" si="69"/>
        <v/>
      </c>
      <c r="V151" s="10" t="str">
        <f t="shared" si="69"/>
        <v/>
      </c>
      <c r="W151" s="10" t="str">
        <f t="shared" si="69"/>
        <v/>
      </c>
      <c r="X151" s="11" t="str">
        <f t="shared" si="69"/>
        <v/>
      </c>
      <c r="Y151" s="9" t="str">
        <f t="shared" si="69"/>
        <v/>
      </c>
      <c r="Z151" s="10" t="str">
        <f t="shared" si="69"/>
        <v/>
      </c>
      <c r="AA151" s="10" t="str">
        <f t="shared" si="69"/>
        <v/>
      </c>
      <c r="AB151" s="11" t="str">
        <f t="shared" si="69"/>
        <v/>
      </c>
      <c r="AC151" s="9" t="str">
        <f t="shared" si="69"/>
        <v/>
      </c>
      <c r="AD151" s="10" t="str">
        <f t="shared" si="69"/>
        <v/>
      </c>
      <c r="AE151" s="10" t="str">
        <f t="shared" si="69"/>
        <v/>
      </c>
      <c r="AF151" s="11" t="str">
        <f t="shared" si="69"/>
        <v/>
      </c>
      <c r="AG151" s="9" t="str">
        <f t="shared" si="73"/>
        <v/>
      </c>
      <c r="AH151" s="10" t="str">
        <f t="shared" si="73"/>
        <v/>
      </c>
      <c r="AI151" s="10" t="str">
        <f t="shared" si="73"/>
        <v/>
      </c>
      <c r="AJ151" s="11" t="str">
        <f t="shared" si="73"/>
        <v/>
      </c>
      <c r="AK151" s="9" t="str">
        <f t="shared" si="73"/>
        <v/>
      </c>
      <c r="AL151" s="10" t="str">
        <f t="shared" si="73"/>
        <v/>
      </c>
      <c r="AM151" s="10" t="str">
        <f t="shared" si="73"/>
        <v/>
      </c>
      <c r="AN151" s="11" t="str">
        <f t="shared" si="73"/>
        <v/>
      </c>
      <c r="AO151" s="9" t="str">
        <f t="shared" si="73"/>
        <v/>
      </c>
      <c r="AP151" s="10" t="str">
        <f t="shared" si="73"/>
        <v/>
      </c>
      <c r="AQ151" s="10" t="str">
        <f t="shared" si="73"/>
        <v/>
      </c>
      <c r="AR151" s="11" t="str">
        <f t="shared" si="73"/>
        <v/>
      </c>
      <c r="AS151" s="9" t="str">
        <f t="shared" si="73"/>
        <v/>
      </c>
      <c r="AT151" s="10" t="str">
        <f t="shared" si="73"/>
        <v/>
      </c>
      <c r="AU151" s="10" t="str">
        <f t="shared" si="73"/>
        <v/>
      </c>
      <c r="AV151" s="11" t="str">
        <f t="shared" si="73"/>
        <v/>
      </c>
      <c r="AW151" s="9" t="str">
        <f t="shared" si="74"/>
        <v/>
      </c>
      <c r="AX151" s="10" t="str">
        <f t="shared" si="74"/>
        <v/>
      </c>
      <c r="AY151" s="10" t="str">
        <f t="shared" si="74"/>
        <v/>
      </c>
      <c r="AZ151" s="11" t="str">
        <f t="shared" si="74"/>
        <v/>
      </c>
      <c r="BA151" s="9" t="str">
        <f t="shared" si="74"/>
        <v/>
      </c>
      <c r="BB151" s="10" t="str">
        <f t="shared" si="74"/>
        <v/>
      </c>
      <c r="BC151" s="10" t="str">
        <f t="shared" si="74"/>
        <v/>
      </c>
      <c r="BD151" s="11" t="str">
        <f t="shared" si="74"/>
        <v/>
      </c>
      <c r="BE151" s="9" t="str">
        <f t="shared" si="74"/>
        <v/>
      </c>
      <c r="BF151" s="10" t="str">
        <f t="shared" si="74"/>
        <v/>
      </c>
      <c r="BG151" s="10" t="str">
        <f t="shared" si="74"/>
        <v/>
      </c>
      <c r="BH151" s="11" t="str">
        <f t="shared" si="74"/>
        <v/>
      </c>
      <c r="BI151" s="9" t="str">
        <f t="shared" si="74"/>
        <v/>
      </c>
      <c r="BJ151" s="10" t="str">
        <f t="shared" si="74"/>
        <v/>
      </c>
      <c r="BK151" s="10" t="str">
        <f t="shared" si="74"/>
        <v/>
      </c>
      <c r="BL151" s="11" t="str">
        <f t="shared" si="74"/>
        <v/>
      </c>
      <c r="BM151" s="9" t="str">
        <f t="shared" si="75"/>
        <v/>
      </c>
      <c r="BN151" s="10" t="str">
        <f t="shared" si="75"/>
        <v/>
      </c>
      <c r="BO151" s="10" t="str">
        <f t="shared" si="75"/>
        <v/>
      </c>
      <c r="BP151" s="11" t="str">
        <f t="shared" si="75"/>
        <v/>
      </c>
      <c r="BQ151" s="9" t="str">
        <f t="shared" si="75"/>
        <v/>
      </c>
      <c r="BR151" s="10" t="str">
        <f t="shared" si="75"/>
        <v/>
      </c>
      <c r="BS151" s="10" t="str">
        <f t="shared" si="75"/>
        <v/>
      </c>
      <c r="BT151" s="11" t="str">
        <f t="shared" si="75"/>
        <v/>
      </c>
      <c r="BU151" s="9" t="str">
        <f t="shared" si="75"/>
        <v/>
      </c>
      <c r="BV151" s="10" t="str">
        <f t="shared" si="75"/>
        <v/>
      </c>
      <c r="BW151" s="10" t="str">
        <f t="shared" si="75"/>
        <v/>
      </c>
      <c r="BX151" s="11" t="str">
        <f t="shared" si="75"/>
        <v/>
      </c>
      <c r="BZ151" s="25"/>
      <c r="CA151" s="26"/>
      <c r="CB151" s="4" t="str">
        <f>IF(D151="","",VLOOKUP(C141&amp;CB$4,希望シフト!$B$4:$AM$35,$CE151,0))</f>
        <v/>
      </c>
      <c r="CC151" s="5" t="str">
        <f>IF(D151="","",VLOOKUP(C141&amp;CC$4,希望シフト!$B$4:$AM$35,$CE151,0))</f>
        <v/>
      </c>
      <c r="CE151" s="6" t="e">
        <f>MATCH(D151,希望シフト!$B$3:$AM$3,0)</f>
        <v>#N/A</v>
      </c>
    </row>
    <row r="152" spans="2:83">
      <c r="B152" s="1" t="str">
        <f>$C141&amp;"-"&amp;C152</f>
        <v>45815-10</v>
      </c>
      <c r="C152" s="3">
        <v>10</v>
      </c>
      <c r="D152" s="2" t="str">
        <f>HLOOKUP(C152,集計シート!$B$2:$V$35,B142,0)</f>
        <v/>
      </c>
      <c r="E152" s="9" t="str">
        <f t="shared" si="69"/>
        <v/>
      </c>
      <c r="F152" s="10" t="str">
        <f t="shared" si="69"/>
        <v/>
      </c>
      <c r="G152" s="10" t="str">
        <f t="shared" si="69"/>
        <v/>
      </c>
      <c r="H152" s="11" t="str">
        <f t="shared" si="69"/>
        <v/>
      </c>
      <c r="I152" s="9" t="str">
        <f t="shared" si="70"/>
        <v/>
      </c>
      <c r="J152" s="10" t="str">
        <f t="shared" si="70"/>
        <v/>
      </c>
      <c r="K152" s="10" t="str">
        <f t="shared" si="70"/>
        <v/>
      </c>
      <c r="L152" s="11" t="str">
        <f t="shared" si="70"/>
        <v/>
      </c>
      <c r="M152" s="9" t="str">
        <f t="shared" si="71"/>
        <v/>
      </c>
      <c r="N152" s="10" t="str">
        <f t="shared" si="71"/>
        <v/>
      </c>
      <c r="O152" s="10" t="str">
        <f t="shared" si="71"/>
        <v/>
      </c>
      <c r="P152" s="11" t="str">
        <f t="shared" si="71"/>
        <v/>
      </c>
      <c r="Q152" s="9" t="str">
        <f t="shared" si="72"/>
        <v/>
      </c>
      <c r="R152" s="10" t="str">
        <f t="shared" si="72"/>
        <v/>
      </c>
      <c r="S152" s="10" t="str">
        <f t="shared" si="72"/>
        <v/>
      </c>
      <c r="T152" s="11" t="str">
        <f t="shared" si="72"/>
        <v/>
      </c>
      <c r="U152" s="9" t="str">
        <f t="shared" si="69"/>
        <v/>
      </c>
      <c r="V152" s="10" t="str">
        <f t="shared" si="69"/>
        <v/>
      </c>
      <c r="W152" s="10" t="str">
        <f t="shared" si="69"/>
        <v/>
      </c>
      <c r="X152" s="11" t="str">
        <f t="shared" si="69"/>
        <v/>
      </c>
      <c r="Y152" s="9" t="str">
        <f t="shared" si="69"/>
        <v/>
      </c>
      <c r="Z152" s="10" t="str">
        <f t="shared" si="69"/>
        <v/>
      </c>
      <c r="AA152" s="10" t="str">
        <f t="shared" si="69"/>
        <v/>
      </c>
      <c r="AB152" s="11" t="str">
        <f t="shared" si="69"/>
        <v/>
      </c>
      <c r="AC152" s="9" t="str">
        <f t="shared" si="69"/>
        <v/>
      </c>
      <c r="AD152" s="10" t="str">
        <f t="shared" si="69"/>
        <v/>
      </c>
      <c r="AE152" s="10" t="str">
        <f t="shared" si="69"/>
        <v/>
      </c>
      <c r="AF152" s="11" t="str">
        <f t="shared" si="69"/>
        <v/>
      </c>
      <c r="AG152" s="9" t="str">
        <f t="shared" si="73"/>
        <v/>
      </c>
      <c r="AH152" s="10" t="str">
        <f t="shared" si="73"/>
        <v/>
      </c>
      <c r="AI152" s="10" t="str">
        <f t="shared" si="73"/>
        <v/>
      </c>
      <c r="AJ152" s="11" t="str">
        <f t="shared" si="73"/>
        <v/>
      </c>
      <c r="AK152" s="9" t="str">
        <f t="shared" si="73"/>
        <v/>
      </c>
      <c r="AL152" s="10" t="str">
        <f t="shared" si="73"/>
        <v/>
      </c>
      <c r="AM152" s="10" t="str">
        <f t="shared" si="73"/>
        <v/>
      </c>
      <c r="AN152" s="11" t="str">
        <f t="shared" si="73"/>
        <v/>
      </c>
      <c r="AO152" s="9" t="str">
        <f t="shared" si="73"/>
        <v/>
      </c>
      <c r="AP152" s="10" t="str">
        <f t="shared" si="73"/>
        <v/>
      </c>
      <c r="AQ152" s="10" t="str">
        <f t="shared" si="73"/>
        <v/>
      </c>
      <c r="AR152" s="11" t="str">
        <f t="shared" si="73"/>
        <v/>
      </c>
      <c r="AS152" s="9" t="str">
        <f t="shared" si="73"/>
        <v/>
      </c>
      <c r="AT152" s="10" t="str">
        <f t="shared" si="73"/>
        <v/>
      </c>
      <c r="AU152" s="10" t="str">
        <f t="shared" si="73"/>
        <v/>
      </c>
      <c r="AV152" s="11" t="str">
        <f t="shared" si="73"/>
        <v/>
      </c>
      <c r="AW152" s="9" t="str">
        <f t="shared" si="74"/>
        <v/>
      </c>
      <c r="AX152" s="10" t="str">
        <f t="shared" si="74"/>
        <v/>
      </c>
      <c r="AY152" s="10" t="str">
        <f t="shared" si="74"/>
        <v/>
      </c>
      <c r="AZ152" s="11" t="str">
        <f t="shared" si="74"/>
        <v/>
      </c>
      <c r="BA152" s="9" t="str">
        <f t="shared" si="74"/>
        <v/>
      </c>
      <c r="BB152" s="10" t="str">
        <f t="shared" si="74"/>
        <v/>
      </c>
      <c r="BC152" s="10" t="str">
        <f t="shared" si="74"/>
        <v/>
      </c>
      <c r="BD152" s="11" t="str">
        <f t="shared" si="74"/>
        <v/>
      </c>
      <c r="BE152" s="9" t="str">
        <f t="shared" si="74"/>
        <v/>
      </c>
      <c r="BF152" s="10" t="str">
        <f t="shared" si="74"/>
        <v/>
      </c>
      <c r="BG152" s="10" t="str">
        <f t="shared" si="74"/>
        <v/>
      </c>
      <c r="BH152" s="11" t="str">
        <f t="shared" si="74"/>
        <v/>
      </c>
      <c r="BI152" s="9" t="str">
        <f t="shared" si="74"/>
        <v/>
      </c>
      <c r="BJ152" s="10" t="str">
        <f t="shared" si="74"/>
        <v/>
      </c>
      <c r="BK152" s="10" t="str">
        <f t="shared" si="74"/>
        <v/>
      </c>
      <c r="BL152" s="11" t="str">
        <f t="shared" si="74"/>
        <v/>
      </c>
      <c r="BM152" s="9" t="str">
        <f t="shared" si="75"/>
        <v/>
      </c>
      <c r="BN152" s="10" t="str">
        <f t="shared" si="75"/>
        <v/>
      </c>
      <c r="BO152" s="10" t="str">
        <f t="shared" si="75"/>
        <v/>
      </c>
      <c r="BP152" s="11" t="str">
        <f t="shared" si="75"/>
        <v/>
      </c>
      <c r="BQ152" s="9" t="str">
        <f t="shared" si="75"/>
        <v/>
      </c>
      <c r="BR152" s="10" t="str">
        <f t="shared" si="75"/>
        <v/>
      </c>
      <c r="BS152" s="10" t="str">
        <f t="shared" si="75"/>
        <v/>
      </c>
      <c r="BT152" s="11" t="str">
        <f t="shared" si="75"/>
        <v/>
      </c>
      <c r="BU152" s="9" t="str">
        <f t="shared" si="75"/>
        <v/>
      </c>
      <c r="BV152" s="10" t="str">
        <f t="shared" si="75"/>
        <v/>
      </c>
      <c r="BW152" s="10" t="str">
        <f t="shared" si="75"/>
        <v/>
      </c>
      <c r="BX152" s="11" t="str">
        <f t="shared" si="75"/>
        <v/>
      </c>
      <c r="BZ152" s="25"/>
      <c r="CA152" s="26"/>
      <c r="CB152" s="4" t="str">
        <f>IF(D152="","",VLOOKUP(C141&amp;CB$4,希望シフト!$B$4:$AM$35,$CE152,0))</f>
        <v/>
      </c>
      <c r="CC152" s="5" t="str">
        <f>IF(D152="","",VLOOKUP(C141&amp;CC$4,希望シフト!$B$4:$AM$35,$CE152,0))</f>
        <v/>
      </c>
      <c r="CE152" s="6" t="e">
        <f>MATCH(D152,希望シフト!$B$3:$AM$3,0)</f>
        <v>#N/A</v>
      </c>
    </row>
    <row r="153" spans="2:83">
      <c r="B153" s="1" t="str">
        <f>$C141&amp;"-"&amp;C153</f>
        <v>45815-11</v>
      </c>
      <c r="C153" s="3">
        <v>11</v>
      </c>
      <c r="D153" s="2" t="str">
        <f>HLOOKUP(C153,集計シート!$B$2:$V$35,B142,0)</f>
        <v/>
      </c>
      <c r="E153" s="9" t="str">
        <f t="shared" si="69"/>
        <v/>
      </c>
      <c r="F153" s="10" t="str">
        <f t="shared" si="69"/>
        <v/>
      </c>
      <c r="G153" s="10" t="str">
        <f t="shared" si="69"/>
        <v/>
      </c>
      <c r="H153" s="11" t="str">
        <f t="shared" si="69"/>
        <v/>
      </c>
      <c r="I153" s="9" t="str">
        <f t="shared" si="70"/>
        <v/>
      </c>
      <c r="J153" s="10" t="str">
        <f t="shared" si="70"/>
        <v/>
      </c>
      <c r="K153" s="10" t="str">
        <f t="shared" si="70"/>
        <v/>
      </c>
      <c r="L153" s="11" t="str">
        <f t="shared" si="70"/>
        <v/>
      </c>
      <c r="M153" s="9" t="str">
        <f t="shared" si="71"/>
        <v/>
      </c>
      <c r="N153" s="10" t="str">
        <f t="shared" si="71"/>
        <v/>
      </c>
      <c r="O153" s="10" t="str">
        <f t="shared" si="71"/>
        <v/>
      </c>
      <c r="P153" s="11" t="str">
        <f t="shared" si="71"/>
        <v/>
      </c>
      <c r="Q153" s="9" t="str">
        <f t="shared" si="72"/>
        <v/>
      </c>
      <c r="R153" s="10" t="str">
        <f t="shared" si="72"/>
        <v/>
      </c>
      <c r="S153" s="10" t="str">
        <f t="shared" si="72"/>
        <v/>
      </c>
      <c r="T153" s="11" t="str">
        <f t="shared" si="72"/>
        <v/>
      </c>
      <c r="U153" s="9" t="str">
        <f t="shared" si="69"/>
        <v/>
      </c>
      <c r="V153" s="10" t="str">
        <f t="shared" si="69"/>
        <v/>
      </c>
      <c r="W153" s="10" t="str">
        <f t="shared" si="69"/>
        <v/>
      </c>
      <c r="X153" s="11" t="str">
        <f t="shared" si="69"/>
        <v/>
      </c>
      <c r="Y153" s="9" t="str">
        <f t="shared" si="69"/>
        <v/>
      </c>
      <c r="Z153" s="10" t="str">
        <f t="shared" si="69"/>
        <v/>
      </c>
      <c r="AA153" s="10" t="str">
        <f t="shared" si="69"/>
        <v/>
      </c>
      <c r="AB153" s="11" t="str">
        <f t="shared" si="69"/>
        <v/>
      </c>
      <c r="AC153" s="9" t="str">
        <f t="shared" si="69"/>
        <v/>
      </c>
      <c r="AD153" s="10" t="str">
        <f t="shared" si="69"/>
        <v/>
      </c>
      <c r="AE153" s="10" t="str">
        <f t="shared" si="69"/>
        <v/>
      </c>
      <c r="AF153" s="11" t="str">
        <f t="shared" si="69"/>
        <v/>
      </c>
      <c r="AG153" s="9" t="str">
        <f t="shared" si="73"/>
        <v/>
      </c>
      <c r="AH153" s="10" t="str">
        <f t="shared" si="73"/>
        <v/>
      </c>
      <c r="AI153" s="10" t="str">
        <f t="shared" si="73"/>
        <v/>
      </c>
      <c r="AJ153" s="11" t="str">
        <f t="shared" si="73"/>
        <v/>
      </c>
      <c r="AK153" s="9" t="str">
        <f t="shared" si="73"/>
        <v/>
      </c>
      <c r="AL153" s="10" t="str">
        <f t="shared" si="73"/>
        <v/>
      </c>
      <c r="AM153" s="10" t="str">
        <f t="shared" si="73"/>
        <v/>
      </c>
      <c r="AN153" s="11" t="str">
        <f t="shared" si="73"/>
        <v/>
      </c>
      <c r="AO153" s="9" t="str">
        <f t="shared" si="73"/>
        <v/>
      </c>
      <c r="AP153" s="10" t="str">
        <f t="shared" si="73"/>
        <v/>
      </c>
      <c r="AQ153" s="10" t="str">
        <f t="shared" si="73"/>
        <v/>
      </c>
      <c r="AR153" s="11" t="str">
        <f t="shared" si="73"/>
        <v/>
      </c>
      <c r="AS153" s="9" t="str">
        <f t="shared" si="73"/>
        <v/>
      </c>
      <c r="AT153" s="10" t="str">
        <f t="shared" si="73"/>
        <v/>
      </c>
      <c r="AU153" s="10" t="str">
        <f t="shared" si="73"/>
        <v/>
      </c>
      <c r="AV153" s="11" t="str">
        <f t="shared" si="73"/>
        <v/>
      </c>
      <c r="AW153" s="9" t="str">
        <f t="shared" si="74"/>
        <v/>
      </c>
      <c r="AX153" s="10" t="str">
        <f t="shared" si="74"/>
        <v/>
      </c>
      <c r="AY153" s="10" t="str">
        <f t="shared" si="74"/>
        <v/>
      </c>
      <c r="AZ153" s="11" t="str">
        <f t="shared" si="74"/>
        <v/>
      </c>
      <c r="BA153" s="9" t="str">
        <f t="shared" si="74"/>
        <v/>
      </c>
      <c r="BB153" s="10" t="str">
        <f t="shared" si="74"/>
        <v/>
      </c>
      <c r="BC153" s="10" t="str">
        <f t="shared" si="74"/>
        <v/>
      </c>
      <c r="BD153" s="11" t="str">
        <f t="shared" si="74"/>
        <v/>
      </c>
      <c r="BE153" s="9" t="str">
        <f t="shared" si="74"/>
        <v/>
      </c>
      <c r="BF153" s="10" t="str">
        <f t="shared" si="74"/>
        <v/>
      </c>
      <c r="BG153" s="10" t="str">
        <f t="shared" si="74"/>
        <v/>
      </c>
      <c r="BH153" s="11" t="str">
        <f t="shared" si="74"/>
        <v/>
      </c>
      <c r="BI153" s="9" t="str">
        <f t="shared" si="74"/>
        <v/>
      </c>
      <c r="BJ153" s="10" t="str">
        <f t="shared" si="74"/>
        <v/>
      </c>
      <c r="BK153" s="10" t="str">
        <f t="shared" si="74"/>
        <v/>
      </c>
      <c r="BL153" s="11" t="str">
        <f t="shared" si="74"/>
        <v/>
      </c>
      <c r="BM153" s="9" t="str">
        <f t="shared" si="75"/>
        <v/>
      </c>
      <c r="BN153" s="10" t="str">
        <f t="shared" si="75"/>
        <v/>
      </c>
      <c r="BO153" s="10" t="str">
        <f t="shared" si="75"/>
        <v/>
      </c>
      <c r="BP153" s="11" t="str">
        <f t="shared" si="75"/>
        <v/>
      </c>
      <c r="BQ153" s="9" t="str">
        <f t="shared" si="75"/>
        <v/>
      </c>
      <c r="BR153" s="10" t="str">
        <f t="shared" si="75"/>
        <v/>
      </c>
      <c r="BS153" s="10" t="str">
        <f t="shared" si="75"/>
        <v/>
      </c>
      <c r="BT153" s="11" t="str">
        <f t="shared" si="75"/>
        <v/>
      </c>
      <c r="BU153" s="9" t="str">
        <f t="shared" si="75"/>
        <v/>
      </c>
      <c r="BV153" s="10" t="str">
        <f t="shared" si="75"/>
        <v/>
      </c>
      <c r="BW153" s="10" t="str">
        <f t="shared" si="75"/>
        <v/>
      </c>
      <c r="BX153" s="11" t="str">
        <f t="shared" si="75"/>
        <v/>
      </c>
      <c r="BZ153" s="25"/>
      <c r="CA153" s="26"/>
      <c r="CB153" s="4" t="str">
        <f>IF(D153="","",VLOOKUP(C141&amp;CB$4,希望シフト!$B$4:$AM$35,$CE153,0))</f>
        <v/>
      </c>
      <c r="CC153" s="5" t="str">
        <f>IF(D153="","",VLOOKUP(C141&amp;CC$4,希望シフト!$B$4:$AM$35,$CE153,0))</f>
        <v/>
      </c>
      <c r="CE153" s="6" t="e">
        <f>MATCH(D153,希望シフト!$B$3:$AM$3,0)</f>
        <v>#N/A</v>
      </c>
    </row>
    <row r="154" spans="2:83">
      <c r="B154" s="1" t="str">
        <f>$C141&amp;"-"&amp;C154</f>
        <v>45815-12</v>
      </c>
      <c r="C154" s="3">
        <v>12</v>
      </c>
      <c r="D154" s="2" t="str">
        <f>HLOOKUP(C154,集計シート!$B$2:$V$35,B142,0)</f>
        <v/>
      </c>
      <c r="E154" s="9" t="str">
        <f t="shared" si="69"/>
        <v/>
      </c>
      <c r="F154" s="10" t="str">
        <f t="shared" si="69"/>
        <v/>
      </c>
      <c r="G154" s="10" t="str">
        <f t="shared" si="69"/>
        <v/>
      </c>
      <c r="H154" s="11" t="str">
        <f t="shared" si="69"/>
        <v/>
      </c>
      <c r="I154" s="9" t="str">
        <f t="shared" si="70"/>
        <v/>
      </c>
      <c r="J154" s="10" t="str">
        <f t="shared" si="70"/>
        <v/>
      </c>
      <c r="K154" s="10" t="str">
        <f t="shared" si="70"/>
        <v/>
      </c>
      <c r="L154" s="11" t="str">
        <f t="shared" si="70"/>
        <v/>
      </c>
      <c r="M154" s="9" t="str">
        <f t="shared" si="71"/>
        <v/>
      </c>
      <c r="N154" s="10" t="str">
        <f t="shared" si="71"/>
        <v/>
      </c>
      <c r="O154" s="10" t="str">
        <f t="shared" si="71"/>
        <v/>
      </c>
      <c r="P154" s="11" t="str">
        <f t="shared" si="71"/>
        <v/>
      </c>
      <c r="Q154" s="9" t="str">
        <f t="shared" si="72"/>
        <v/>
      </c>
      <c r="R154" s="10" t="str">
        <f t="shared" si="72"/>
        <v/>
      </c>
      <c r="S154" s="10" t="str">
        <f t="shared" si="72"/>
        <v/>
      </c>
      <c r="T154" s="11" t="str">
        <f t="shared" si="72"/>
        <v/>
      </c>
      <c r="U154" s="9" t="str">
        <f t="shared" si="69"/>
        <v/>
      </c>
      <c r="V154" s="10" t="str">
        <f t="shared" si="69"/>
        <v/>
      </c>
      <c r="W154" s="10" t="str">
        <f t="shared" si="69"/>
        <v/>
      </c>
      <c r="X154" s="11" t="str">
        <f t="shared" si="69"/>
        <v/>
      </c>
      <c r="Y154" s="9" t="str">
        <f t="shared" si="69"/>
        <v/>
      </c>
      <c r="Z154" s="10" t="str">
        <f t="shared" si="69"/>
        <v/>
      </c>
      <c r="AA154" s="10" t="str">
        <f t="shared" si="69"/>
        <v/>
      </c>
      <c r="AB154" s="11" t="str">
        <f t="shared" si="69"/>
        <v/>
      </c>
      <c r="AC154" s="9" t="str">
        <f t="shared" si="69"/>
        <v/>
      </c>
      <c r="AD154" s="10" t="str">
        <f t="shared" si="69"/>
        <v/>
      </c>
      <c r="AE154" s="10" t="str">
        <f t="shared" si="69"/>
        <v/>
      </c>
      <c r="AF154" s="11" t="str">
        <f t="shared" si="69"/>
        <v/>
      </c>
      <c r="AG154" s="9" t="str">
        <f t="shared" si="73"/>
        <v/>
      </c>
      <c r="AH154" s="10" t="str">
        <f t="shared" si="73"/>
        <v/>
      </c>
      <c r="AI154" s="10" t="str">
        <f t="shared" si="73"/>
        <v/>
      </c>
      <c r="AJ154" s="11" t="str">
        <f t="shared" si="73"/>
        <v/>
      </c>
      <c r="AK154" s="9" t="str">
        <f t="shared" si="73"/>
        <v/>
      </c>
      <c r="AL154" s="10" t="str">
        <f t="shared" si="73"/>
        <v/>
      </c>
      <c r="AM154" s="10" t="str">
        <f t="shared" si="73"/>
        <v/>
      </c>
      <c r="AN154" s="11" t="str">
        <f t="shared" si="73"/>
        <v/>
      </c>
      <c r="AO154" s="9" t="str">
        <f t="shared" si="73"/>
        <v/>
      </c>
      <c r="AP154" s="10" t="str">
        <f t="shared" si="73"/>
        <v/>
      </c>
      <c r="AQ154" s="10" t="str">
        <f t="shared" si="73"/>
        <v/>
      </c>
      <c r="AR154" s="11" t="str">
        <f t="shared" si="73"/>
        <v/>
      </c>
      <c r="AS154" s="9" t="str">
        <f t="shared" si="73"/>
        <v/>
      </c>
      <c r="AT154" s="10" t="str">
        <f t="shared" si="73"/>
        <v/>
      </c>
      <c r="AU154" s="10" t="str">
        <f t="shared" si="73"/>
        <v/>
      </c>
      <c r="AV154" s="11" t="str">
        <f t="shared" si="73"/>
        <v/>
      </c>
      <c r="AW154" s="9" t="str">
        <f t="shared" si="74"/>
        <v/>
      </c>
      <c r="AX154" s="10" t="str">
        <f t="shared" si="74"/>
        <v/>
      </c>
      <c r="AY154" s="10" t="str">
        <f t="shared" si="74"/>
        <v/>
      </c>
      <c r="AZ154" s="11" t="str">
        <f t="shared" si="74"/>
        <v/>
      </c>
      <c r="BA154" s="9" t="str">
        <f t="shared" si="74"/>
        <v/>
      </c>
      <c r="BB154" s="10" t="str">
        <f t="shared" si="74"/>
        <v/>
      </c>
      <c r="BC154" s="10" t="str">
        <f t="shared" si="74"/>
        <v/>
      </c>
      <c r="BD154" s="11" t="str">
        <f t="shared" si="74"/>
        <v/>
      </c>
      <c r="BE154" s="9" t="str">
        <f t="shared" si="74"/>
        <v/>
      </c>
      <c r="BF154" s="10" t="str">
        <f t="shared" si="74"/>
        <v/>
      </c>
      <c r="BG154" s="10" t="str">
        <f t="shared" si="74"/>
        <v/>
      </c>
      <c r="BH154" s="11" t="str">
        <f t="shared" si="74"/>
        <v/>
      </c>
      <c r="BI154" s="9" t="str">
        <f t="shared" si="74"/>
        <v/>
      </c>
      <c r="BJ154" s="10" t="str">
        <f t="shared" si="74"/>
        <v/>
      </c>
      <c r="BK154" s="10" t="str">
        <f t="shared" si="74"/>
        <v/>
      </c>
      <c r="BL154" s="11" t="str">
        <f t="shared" si="74"/>
        <v/>
      </c>
      <c r="BM154" s="9" t="str">
        <f t="shared" si="75"/>
        <v/>
      </c>
      <c r="BN154" s="10" t="str">
        <f t="shared" si="75"/>
        <v/>
      </c>
      <c r="BO154" s="10" t="str">
        <f t="shared" si="75"/>
        <v/>
      </c>
      <c r="BP154" s="11" t="str">
        <f t="shared" si="75"/>
        <v/>
      </c>
      <c r="BQ154" s="9" t="str">
        <f t="shared" si="75"/>
        <v/>
      </c>
      <c r="BR154" s="10" t="str">
        <f t="shared" si="75"/>
        <v/>
      </c>
      <c r="BS154" s="10" t="str">
        <f t="shared" si="75"/>
        <v/>
      </c>
      <c r="BT154" s="11" t="str">
        <f t="shared" si="75"/>
        <v/>
      </c>
      <c r="BU154" s="9" t="str">
        <f t="shared" si="75"/>
        <v/>
      </c>
      <c r="BV154" s="10" t="str">
        <f t="shared" si="75"/>
        <v/>
      </c>
      <c r="BW154" s="10" t="str">
        <f t="shared" si="75"/>
        <v/>
      </c>
      <c r="BX154" s="11" t="str">
        <f t="shared" si="75"/>
        <v/>
      </c>
      <c r="BZ154" s="25"/>
      <c r="CA154" s="26"/>
      <c r="CB154" s="4" t="str">
        <f>IF(D154="","",VLOOKUP(C141&amp;CB$4,希望シフト!$B$4:$AM$35,$CE154,0))</f>
        <v/>
      </c>
      <c r="CC154" s="5" t="str">
        <f>IF(D154="","",VLOOKUP(C141&amp;CC$4,希望シフト!$B$4:$AM$35,$CE154,0))</f>
        <v/>
      </c>
      <c r="CE154" s="6" t="e">
        <f>MATCH(D154,希望シフト!$B$3:$AM$3,0)</f>
        <v>#N/A</v>
      </c>
    </row>
    <row r="155" spans="2:83">
      <c r="B155" s="1" t="str">
        <f>$C141&amp;"-"&amp;C155</f>
        <v>45815-13</v>
      </c>
      <c r="C155" s="3">
        <v>13</v>
      </c>
      <c r="D155" s="2" t="str">
        <f>HLOOKUP(C155,集計シート!$B$2:$V$35,B142,0)</f>
        <v/>
      </c>
      <c r="E155" s="9" t="str">
        <f t="shared" si="69"/>
        <v/>
      </c>
      <c r="F155" s="10" t="str">
        <f t="shared" si="69"/>
        <v/>
      </c>
      <c r="G155" s="10" t="str">
        <f t="shared" si="69"/>
        <v/>
      </c>
      <c r="H155" s="11" t="str">
        <f t="shared" si="69"/>
        <v/>
      </c>
      <c r="I155" s="9" t="str">
        <f t="shared" si="70"/>
        <v/>
      </c>
      <c r="J155" s="10" t="str">
        <f t="shared" si="70"/>
        <v/>
      </c>
      <c r="K155" s="10" t="str">
        <f t="shared" si="70"/>
        <v/>
      </c>
      <c r="L155" s="11" t="str">
        <f t="shared" si="70"/>
        <v/>
      </c>
      <c r="M155" s="9" t="str">
        <f t="shared" si="71"/>
        <v/>
      </c>
      <c r="N155" s="10" t="str">
        <f t="shared" si="71"/>
        <v/>
      </c>
      <c r="O155" s="10" t="str">
        <f t="shared" si="71"/>
        <v/>
      </c>
      <c r="P155" s="11" t="str">
        <f t="shared" si="71"/>
        <v/>
      </c>
      <c r="Q155" s="9" t="str">
        <f t="shared" si="72"/>
        <v/>
      </c>
      <c r="R155" s="10" t="str">
        <f t="shared" si="72"/>
        <v/>
      </c>
      <c r="S155" s="10" t="str">
        <f t="shared" si="72"/>
        <v/>
      </c>
      <c r="T155" s="11" t="str">
        <f t="shared" si="72"/>
        <v/>
      </c>
      <c r="U155" s="9" t="str">
        <f t="shared" si="69"/>
        <v/>
      </c>
      <c r="V155" s="10" t="str">
        <f t="shared" si="69"/>
        <v/>
      </c>
      <c r="W155" s="10" t="str">
        <f t="shared" si="69"/>
        <v/>
      </c>
      <c r="X155" s="11" t="str">
        <f t="shared" si="69"/>
        <v/>
      </c>
      <c r="Y155" s="9" t="str">
        <f t="shared" si="69"/>
        <v/>
      </c>
      <c r="Z155" s="10" t="str">
        <f t="shared" si="69"/>
        <v/>
      </c>
      <c r="AA155" s="10" t="str">
        <f t="shared" si="69"/>
        <v/>
      </c>
      <c r="AB155" s="11" t="str">
        <f t="shared" si="69"/>
        <v/>
      </c>
      <c r="AC155" s="9" t="str">
        <f t="shared" si="69"/>
        <v/>
      </c>
      <c r="AD155" s="10" t="str">
        <f t="shared" si="69"/>
        <v/>
      </c>
      <c r="AE155" s="10" t="str">
        <f t="shared" si="69"/>
        <v/>
      </c>
      <c r="AF155" s="11" t="str">
        <f t="shared" si="69"/>
        <v/>
      </c>
      <c r="AG155" s="9" t="str">
        <f t="shared" si="73"/>
        <v/>
      </c>
      <c r="AH155" s="10" t="str">
        <f t="shared" si="73"/>
        <v/>
      </c>
      <c r="AI155" s="10" t="str">
        <f t="shared" si="73"/>
        <v/>
      </c>
      <c r="AJ155" s="11" t="str">
        <f t="shared" si="73"/>
        <v/>
      </c>
      <c r="AK155" s="9" t="str">
        <f t="shared" si="73"/>
        <v/>
      </c>
      <c r="AL155" s="10" t="str">
        <f t="shared" si="73"/>
        <v/>
      </c>
      <c r="AM155" s="10" t="str">
        <f t="shared" si="73"/>
        <v/>
      </c>
      <c r="AN155" s="11" t="str">
        <f t="shared" si="73"/>
        <v/>
      </c>
      <c r="AO155" s="9" t="str">
        <f t="shared" si="73"/>
        <v/>
      </c>
      <c r="AP155" s="10" t="str">
        <f t="shared" si="73"/>
        <v/>
      </c>
      <c r="AQ155" s="10" t="str">
        <f t="shared" si="73"/>
        <v/>
      </c>
      <c r="AR155" s="11" t="str">
        <f t="shared" si="73"/>
        <v/>
      </c>
      <c r="AS155" s="9" t="str">
        <f t="shared" si="73"/>
        <v/>
      </c>
      <c r="AT155" s="10" t="str">
        <f t="shared" si="73"/>
        <v/>
      </c>
      <c r="AU155" s="10" t="str">
        <f t="shared" si="73"/>
        <v/>
      </c>
      <c r="AV155" s="11" t="str">
        <f t="shared" si="73"/>
        <v/>
      </c>
      <c r="AW155" s="9" t="str">
        <f t="shared" si="74"/>
        <v/>
      </c>
      <c r="AX155" s="10" t="str">
        <f t="shared" si="74"/>
        <v/>
      </c>
      <c r="AY155" s="10" t="str">
        <f t="shared" si="74"/>
        <v/>
      </c>
      <c r="AZ155" s="11" t="str">
        <f t="shared" si="74"/>
        <v/>
      </c>
      <c r="BA155" s="9" t="str">
        <f t="shared" si="74"/>
        <v/>
      </c>
      <c r="BB155" s="10" t="str">
        <f t="shared" si="74"/>
        <v/>
      </c>
      <c r="BC155" s="10" t="str">
        <f t="shared" si="74"/>
        <v/>
      </c>
      <c r="BD155" s="11" t="str">
        <f t="shared" si="74"/>
        <v/>
      </c>
      <c r="BE155" s="9" t="str">
        <f t="shared" si="74"/>
        <v/>
      </c>
      <c r="BF155" s="10" t="str">
        <f t="shared" si="74"/>
        <v/>
      </c>
      <c r="BG155" s="10" t="str">
        <f t="shared" si="74"/>
        <v/>
      </c>
      <c r="BH155" s="11" t="str">
        <f t="shared" si="74"/>
        <v/>
      </c>
      <c r="BI155" s="9" t="str">
        <f t="shared" si="74"/>
        <v/>
      </c>
      <c r="BJ155" s="10" t="str">
        <f t="shared" si="74"/>
        <v/>
      </c>
      <c r="BK155" s="10" t="str">
        <f t="shared" si="74"/>
        <v/>
      </c>
      <c r="BL155" s="11" t="str">
        <f t="shared" si="74"/>
        <v/>
      </c>
      <c r="BM155" s="9" t="str">
        <f t="shared" si="75"/>
        <v/>
      </c>
      <c r="BN155" s="10" t="str">
        <f t="shared" si="75"/>
        <v/>
      </c>
      <c r="BO155" s="10" t="str">
        <f t="shared" si="75"/>
        <v/>
      </c>
      <c r="BP155" s="11" t="str">
        <f t="shared" si="75"/>
        <v/>
      </c>
      <c r="BQ155" s="9" t="str">
        <f t="shared" si="75"/>
        <v/>
      </c>
      <c r="BR155" s="10" t="str">
        <f t="shared" si="75"/>
        <v/>
      </c>
      <c r="BS155" s="10" t="str">
        <f t="shared" si="75"/>
        <v/>
      </c>
      <c r="BT155" s="11" t="str">
        <f t="shared" si="75"/>
        <v/>
      </c>
      <c r="BU155" s="9" t="str">
        <f t="shared" si="75"/>
        <v/>
      </c>
      <c r="BV155" s="10" t="str">
        <f t="shared" si="75"/>
        <v/>
      </c>
      <c r="BW155" s="10" t="str">
        <f t="shared" si="75"/>
        <v/>
      </c>
      <c r="BX155" s="11" t="str">
        <f t="shared" si="75"/>
        <v/>
      </c>
      <c r="BZ155" s="25"/>
      <c r="CA155" s="26"/>
      <c r="CB155" s="4" t="str">
        <f>IF(D155="","",VLOOKUP(C141&amp;CB$4,希望シフト!$B$4:$AM$35,$CE155,0))</f>
        <v/>
      </c>
      <c r="CC155" s="5" t="str">
        <f>IF(D155="","",VLOOKUP(C141&amp;CC$4,希望シフト!$B$4:$AM$35,$CE155,0))</f>
        <v/>
      </c>
      <c r="CE155" s="6" t="e">
        <f>MATCH(D155,希望シフト!$B$3:$AM$3,0)</f>
        <v>#N/A</v>
      </c>
    </row>
    <row r="156" spans="2:83">
      <c r="B156" s="1" t="str">
        <f>$C141&amp;"-"&amp;C156</f>
        <v>45815-14</v>
      </c>
      <c r="C156" s="3">
        <v>14</v>
      </c>
      <c r="D156" s="2" t="str">
        <f>HLOOKUP(C156,集計シート!$B$2:$V$35,B142,0)</f>
        <v/>
      </c>
      <c r="E156" s="9" t="str">
        <f t="shared" si="69"/>
        <v/>
      </c>
      <c r="F156" s="10" t="str">
        <f t="shared" si="69"/>
        <v/>
      </c>
      <c r="G156" s="10" t="str">
        <f t="shared" si="69"/>
        <v/>
      </c>
      <c r="H156" s="11" t="str">
        <f t="shared" si="69"/>
        <v/>
      </c>
      <c r="I156" s="9" t="str">
        <f t="shared" si="70"/>
        <v/>
      </c>
      <c r="J156" s="10" t="str">
        <f t="shared" si="70"/>
        <v/>
      </c>
      <c r="K156" s="10" t="str">
        <f t="shared" si="70"/>
        <v/>
      </c>
      <c r="L156" s="11" t="str">
        <f t="shared" si="70"/>
        <v/>
      </c>
      <c r="M156" s="9" t="str">
        <f t="shared" si="71"/>
        <v/>
      </c>
      <c r="N156" s="10" t="str">
        <f t="shared" si="71"/>
        <v/>
      </c>
      <c r="O156" s="10" t="str">
        <f t="shared" si="71"/>
        <v/>
      </c>
      <c r="P156" s="11" t="str">
        <f t="shared" si="71"/>
        <v/>
      </c>
      <c r="Q156" s="9" t="str">
        <f t="shared" si="72"/>
        <v/>
      </c>
      <c r="R156" s="10" t="str">
        <f t="shared" si="72"/>
        <v/>
      </c>
      <c r="S156" s="10" t="str">
        <f t="shared" si="72"/>
        <v/>
      </c>
      <c r="T156" s="11" t="str">
        <f t="shared" si="72"/>
        <v/>
      </c>
      <c r="U156" s="9" t="str">
        <f t="shared" si="69"/>
        <v/>
      </c>
      <c r="V156" s="10" t="str">
        <f t="shared" si="69"/>
        <v/>
      </c>
      <c r="W156" s="10" t="str">
        <f t="shared" si="69"/>
        <v/>
      </c>
      <c r="X156" s="11" t="str">
        <f t="shared" si="69"/>
        <v/>
      </c>
      <c r="Y156" s="9" t="str">
        <f t="shared" si="69"/>
        <v/>
      </c>
      <c r="Z156" s="10" t="str">
        <f t="shared" si="69"/>
        <v/>
      </c>
      <c r="AA156" s="10" t="str">
        <f t="shared" si="69"/>
        <v/>
      </c>
      <c r="AB156" s="11" t="str">
        <f t="shared" si="69"/>
        <v/>
      </c>
      <c r="AC156" s="9" t="str">
        <f t="shared" si="69"/>
        <v/>
      </c>
      <c r="AD156" s="10" t="str">
        <f t="shared" si="69"/>
        <v/>
      </c>
      <c r="AE156" s="10" t="str">
        <f t="shared" si="69"/>
        <v/>
      </c>
      <c r="AF156" s="11" t="str">
        <f t="shared" si="69"/>
        <v/>
      </c>
      <c r="AG156" s="9" t="str">
        <f t="shared" si="73"/>
        <v/>
      </c>
      <c r="AH156" s="10" t="str">
        <f t="shared" si="73"/>
        <v/>
      </c>
      <c r="AI156" s="10" t="str">
        <f t="shared" si="73"/>
        <v/>
      </c>
      <c r="AJ156" s="11" t="str">
        <f t="shared" si="73"/>
        <v/>
      </c>
      <c r="AK156" s="9" t="str">
        <f t="shared" si="73"/>
        <v/>
      </c>
      <c r="AL156" s="10" t="str">
        <f t="shared" si="73"/>
        <v/>
      </c>
      <c r="AM156" s="10" t="str">
        <f t="shared" si="73"/>
        <v/>
      </c>
      <c r="AN156" s="11" t="str">
        <f t="shared" si="73"/>
        <v/>
      </c>
      <c r="AO156" s="9" t="str">
        <f t="shared" si="73"/>
        <v/>
      </c>
      <c r="AP156" s="10" t="str">
        <f t="shared" si="73"/>
        <v/>
      </c>
      <c r="AQ156" s="10" t="str">
        <f t="shared" si="73"/>
        <v/>
      </c>
      <c r="AR156" s="11" t="str">
        <f t="shared" si="73"/>
        <v/>
      </c>
      <c r="AS156" s="9" t="str">
        <f t="shared" si="73"/>
        <v/>
      </c>
      <c r="AT156" s="10" t="str">
        <f t="shared" si="73"/>
        <v/>
      </c>
      <c r="AU156" s="10" t="str">
        <f t="shared" si="73"/>
        <v/>
      </c>
      <c r="AV156" s="11" t="str">
        <f t="shared" si="73"/>
        <v/>
      </c>
      <c r="AW156" s="9" t="str">
        <f t="shared" si="74"/>
        <v/>
      </c>
      <c r="AX156" s="10" t="str">
        <f t="shared" si="74"/>
        <v/>
      </c>
      <c r="AY156" s="10" t="str">
        <f t="shared" si="74"/>
        <v/>
      </c>
      <c r="AZ156" s="11" t="str">
        <f t="shared" si="74"/>
        <v/>
      </c>
      <c r="BA156" s="9" t="str">
        <f t="shared" si="74"/>
        <v/>
      </c>
      <c r="BB156" s="10" t="str">
        <f t="shared" si="74"/>
        <v/>
      </c>
      <c r="BC156" s="10" t="str">
        <f t="shared" si="74"/>
        <v/>
      </c>
      <c r="BD156" s="11" t="str">
        <f t="shared" si="74"/>
        <v/>
      </c>
      <c r="BE156" s="9" t="str">
        <f t="shared" si="74"/>
        <v/>
      </c>
      <c r="BF156" s="10" t="str">
        <f t="shared" si="74"/>
        <v/>
      </c>
      <c r="BG156" s="10" t="str">
        <f t="shared" si="74"/>
        <v/>
      </c>
      <c r="BH156" s="11" t="str">
        <f t="shared" si="74"/>
        <v/>
      </c>
      <c r="BI156" s="9" t="str">
        <f t="shared" si="74"/>
        <v/>
      </c>
      <c r="BJ156" s="10" t="str">
        <f t="shared" si="74"/>
        <v/>
      </c>
      <c r="BK156" s="10" t="str">
        <f t="shared" si="74"/>
        <v/>
      </c>
      <c r="BL156" s="11" t="str">
        <f t="shared" si="74"/>
        <v/>
      </c>
      <c r="BM156" s="9" t="str">
        <f t="shared" si="75"/>
        <v/>
      </c>
      <c r="BN156" s="10" t="str">
        <f t="shared" si="75"/>
        <v/>
      </c>
      <c r="BO156" s="10" t="str">
        <f t="shared" si="75"/>
        <v/>
      </c>
      <c r="BP156" s="11" t="str">
        <f t="shared" si="75"/>
        <v/>
      </c>
      <c r="BQ156" s="9" t="str">
        <f t="shared" si="75"/>
        <v/>
      </c>
      <c r="BR156" s="10" t="str">
        <f t="shared" si="75"/>
        <v/>
      </c>
      <c r="BS156" s="10" t="str">
        <f t="shared" si="75"/>
        <v/>
      </c>
      <c r="BT156" s="11" t="str">
        <f t="shared" si="75"/>
        <v/>
      </c>
      <c r="BU156" s="9" t="str">
        <f t="shared" si="75"/>
        <v/>
      </c>
      <c r="BV156" s="10" t="str">
        <f t="shared" si="75"/>
        <v/>
      </c>
      <c r="BW156" s="10" t="str">
        <f t="shared" si="75"/>
        <v/>
      </c>
      <c r="BX156" s="11" t="str">
        <f t="shared" si="75"/>
        <v/>
      </c>
      <c r="BZ156" s="25"/>
      <c r="CA156" s="26"/>
      <c r="CB156" s="4" t="str">
        <f>IF(D156="","",VLOOKUP(C141&amp;CB$4,希望シフト!$B$4:$AM$35,$CE156,0))</f>
        <v/>
      </c>
      <c r="CC156" s="5" t="str">
        <f>IF(D156="","",VLOOKUP(C141&amp;CC$4,希望シフト!$B$4:$AM$35,$CE156,0))</f>
        <v/>
      </c>
      <c r="CE156" s="6" t="e">
        <f>MATCH(D156,希望シフト!$B$3:$AM$3,0)</f>
        <v>#N/A</v>
      </c>
    </row>
    <row r="157" spans="2:83">
      <c r="B157" s="1" t="str">
        <f>$C141&amp;"-"&amp;C157</f>
        <v>45815-15</v>
      </c>
      <c r="C157" s="3">
        <v>15</v>
      </c>
      <c r="D157" s="2" t="str">
        <f>HLOOKUP(C157,集計シート!$B$2:$V$35,B142,0)</f>
        <v/>
      </c>
      <c r="E157" s="9" t="str">
        <f t="shared" si="69"/>
        <v/>
      </c>
      <c r="F157" s="10" t="str">
        <f t="shared" si="69"/>
        <v/>
      </c>
      <c r="G157" s="10" t="str">
        <f t="shared" si="69"/>
        <v/>
      </c>
      <c r="H157" s="11" t="str">
        <f t="shared" si="69"/>
        <v/>
      </c>
      <c r="I157" s="9" t="str">
        <f t="shared" si="70"/>
        <v/>
      </c>
      <c r="J157" s="10" t="str">
        <f t="shared" si="70"/>
        <v/>
      </c>
      <c r="K157" s="10" t="str">
        <f t="shared" si="70"/>
        <v/>
      </c>
      <c r="L157" s="11" t="str">
        <f t="shared" si="70"/>
        <v/>
      </c>
      <c r="M157" s="9" t="str">
        <f t="shared" si="71"/>
        <v/>
      </c>
      <c r="N157" s="10" t="str">
        <f t="shared" si="71"/>
        <v/>
      </c>
      <c r="O157" s="10" t="str">
        <f t="shared" si="71"/>
        <v/>
      </c>
      <c r="P157" s="11" t="str">
        <f t="shared" si="71"/>
        <v/>
      </c>
      <c r="Q157" s="9" t="str">
        <f t="shared" si="72"/>
        <v/>
      </c>
      <c r="R157" s="10" t="str">
        <f t="shared" si="72"/>
        <v/>
      </c>
      <c r="S157" s="10" t="str">
        <f t="shared" si="72"/>
        <v/>
      </c>
      <c r="T157" s="11" t="str">
        <f t="shared" si="72"/>
        <v/>
      </c>
      <c r="U157" s="9" t="str">
        <f t="shared" si="69"/>
        <v/>
      </c>
      <c r="V157" s="10" t="str">
        <f t="shared" si="69"/>
        <v/>
      </c>
      <c r="W157" s="10" t="str">
        <f t="shared" si="69"/>
        <v/>
      </c>
      <c r="X157" s="11" t="str">
        <f t="shared" si="69"/>
        <v/>
      </c>
      <c r="Y157" s="9" t="str">
        <f t="shared" si="69"/>
        <v/>
      </c>
      <c r="Z157" s="10" t="str">
        <f t="shared" si="69"/>
        <v/>
      </c>
      <c r="AA157" s="10" t="str">
        <f t="shared" si="69"/>
        <v/>
      </c>
      <c r="AB157" s="11" t="str">
        <f t="shared" si="69"/>
        <v/>
      </c>
      <c r="AC157" s="9" t="str">
        <f t="shared" si="69"/>
        <v/>
      </c>
      <c r="AD157" s="10" t="str">
        <f t="shared" si="69"/>
        <v/>
      </c>
      <c r="AE157" s="10" t="str">
        <f t="shared" si="69"/>
        <v/>
      </c>
      <c r="AF157" s="11" t="str">
        <f t="shared" ref="AF157:AP161" si="76">IF(AND(AF$1&gt;=$CB157,AF$1&lt;$CC157),"■","")</f>
        <v/>
      </c>
      <c r="AG157" s="9" t="str">
        <f t="shared" si="76"/>
        <v/>
      </c>
      <c r="AH157" s="10" t="str">
        <f t="shared" si="76"/>
        <v/>
      </c>
      <c r="AI157" s="10" t="str">
        <f t="shared" si="76"/>
        <v/>
      </c>
      <c r="AJ157" s="11" t="str">
        <f t="shared" si="76"/>
        <v/>
      </c>
      <c r="AK157" s="9" t="str">
        <f t="shared" si="73"/>
        <v/>
      </c>
      <c r="AL157" s="10" t="str">
        <f t="shared" si="73"/>
        <v/>
      </c>
      <c r="AM157" s="10" t="str">
        <f t="shared" si="73"/>
        <v/>
      </c>
      <c r="AN157" s="11" t="str">
        <f t="shared" si="73"/>
        <v/>
      </c>
      <c r="AO157" s="9" t="str">
        <f t="shared" si="73"/>
        <v/>
      </c>
      <c r="AP157" s="10" t="str">
        <f t="shared" si="73"/>
        <v/>
      </c>
      <c r="AQ157" s="10" t="str">
        <f t="shared" si="73"/>
        <v/>
      </c>
      <c r="AR157" s="11" t="str">
        <f t="shared" si="73"/>
        <v/>
      </c>
      <c r="AS157" s="9" t="str">
        <f t="shared" si="73"/>
        <v/>
      </c>
      <c r="AT157" s="10" t="str">
        <f t="shared" si="73"/>
        <v/>
      </c>
      <c r="AU157" s="10" t="str">
        <f t="shared" si="73"/>
        <v/>
      </c>
      <c r="AV157" s="11" t="str">
        <f t="shared" si="73"/>
        <v/>
      </c>
      <c r="AW157" s="9" t="str">
        <f t="shared" si="74"/>
        <v/>
      </c>
      <c r="AX157" s="10" t="str">
        <f t="shared" si="74"/>
        <v/>
      </c>
      <c r="AY157" s="10" t="str">
        <f t="shared" si="74"/>
        <v/>
      </c>
      <c r="AZ157" s="11" t="str">
        <f t="shared" si="74"/>
        <v/>
      </c>
      <c r="BA157" s="9" t="str">
        <f t="shared" si="74"/>
        <v/>
      </c>
      <c r="BB157" s="10" t="str">
        <f t="shared" si="74"/>
        <v/>
      </c>
      <c r="BC157" s="10" t="str">
        <f t="shared" si="74"/>
        <v/>
      </c>
      <c r="BD157" s="11" t="str">
        <f t="shared" si="74"/>
        <v/>
      </c>
      <c r="BE157" s="9" t="str">
        <f t="shared" si="74"/>
        <v/>
      </c>
      <c r="BF157" s="10" t="str">
        <f t="shared" si="74"/>
        <v/>
      </c>
      <c r="BG157" s="10" t="str">
        <f t="shared" si="74"/>
        <v/>
      </c>
      <c r="BH157" s="11" t="str">
        <f t="shared" si="74"/>
        <v/>
      </c>
      <c r="BI157" s="9" t="str">
        <f t="shared" si="74"/>
        <v/>
      </c>
      <c r="BJ157" s="10" t="str">
        <f t="shared" si="74"/>
        <v/>
      </c>
      <c r="BK157" s="10" t="str">
        <f t="shared" si="74"/>
        <v/>
      </c>
      <c r="BL157" s="11" t="str">
        <f t="shared" ref="BL157:BN157" si="77">IF(AND(BL$1&gt;=$CB157,BL$1&lt;$CC157),"■","")</f>
        <v/>
      </c>
      <c r="BM157" s="9" t="str">
        <f t="shared" si="77"/>
        <v/>
      </c>
      <c r="BN157" s="10" t="str">
        <f t="shared" si="77"/>
        <v/>
      </c>
      <c r="BO157" s="10" t="str">
        <f t="shared" si="75"/>
        <v/>
      </c>
      <c r="BP157" s="11" t="str">
        <f t="shared" si="75"/>
        <v/>
      </c>
      <c r="BQ157" s="9" t="str">
        <f t="shared" si="75"/>
        <v/>
      </c>
      <c r="BR157" s="10" t="str">
        <f t="shared" si="75"/>
        <v/>
      </c>
      <c r="BS157" s="10" t="str">
        <f t="shared" si="75"/>
        <v/>
      </c>
      <c r="BT157" s="11" t="str">
        <f t="shared" si="75"/>
        <v/>
      </c>
      <c r="BU157" s="9" t="str">
        <f t="shared" si="75"/>
        <v/>
      </c>
      <c r="BV157" s="10" t="str">
        <f t="shared" si="75"/>
        <v/>
      </c>
      <c r="BW157" s="10" t="str">
        <f t="shared" si="75"/>
        <v/>
      </c>
      <c r="BX157" s="11" t="str">
        <f t="shared" si="75"/>
        <v/>
      </c>
      <c r="BZ157" s="25"/>
      <c r="CA157" s="26"/>
      <c r="CB157" s="4" t="str">
        <f>IF(D157="","",VLOOKUP(C141&amp;CB$4,希望シフト!$B$4:$AM$35,$CE157,0))</f>
        <v/>
      </c>
      <c r="CC157" s="5" t="str">
        <f>IF(D157="","",VLOOKUP(C141&amp;CC$4,希望シフト!$B$4:$AM$35,$CE157,0))</f>
        <v/>
      </c>
      <c r="CE157" s="6" t="e">
        <f>MATCH(D157,希望シフト!$B$3:$AM$3,0)</f>
        <v>#N/A</v>
      </c>
    </row>
    <row r="158" spans="2:83">
      <c r="B158" s="1" t="str">
        <f>$C141&amp;"-"&amp;C158</f>
        <v>45815-16</v>
      </c>
      <c r="C158" s="3">
        <v>16</v>
      </c>
      <c r="D158" s="2" t="str">
        <f>HLOOKUP(C158,集計シート!$B$2:$V$35,B142,0)</f>
        <v/>
      </c>
      <c r="E158" s="9" t="str">
        <f t="shared" ref="E158:AF161" si="78">IF(AND(E$1&gt;=$CB158,E$1&lt;$CC158),"■","")</f>
        <v/>
      </c>
      <c r="F158" s="10" t="str">
        <f t="shared" si="78"/>
        <v/>
      </c>
      <c r="G158" s="10" t="str">
        <f t="shared" si="78"/>
        <v/>
      </c>
      <c r="H158" s="11" t="str">
        <f t="shared" si="78"/>
        <v/>
      </c>
      <c r="I158" s="9" t="str">
        <f t="shared" si="78"/>
        <v/>
      </c>
      <c r="J158" s="10" t="str">
        <f t="shared" si="78"/>
        <v/>
      </c>
      <c r="K158" s="10" t="str">
        <f t="shared" si="78"/>
        <v/>
      </c>
      <c r="L158" s="11" t="str">
        <f t="shared" si="78"/>
        <v/>
      </c>
      <c r="M158" s="9" t="str">
        <f t="shared" si="78"/>
        <v/>
      </c>
      <c r="N158" s="10" t="str">
        <f t="shared" si="78"/>
        <v/>
      </c>
      <c r="O158" s="10" t="str">
        <f t="shared" si="78"/>
        <v/>
      </c>
      <c r="P158" s="11" t="str">
        <f t="shared" si="78"/>
        <v/>
      </c>
      <c r="Q158" s="9" t="str">
        <f t="shared" si="78"/>
        <v/>
      </c>
      <c r="R158" s="10" t="str">
        <f t="shared" si="78"/>
        <v/>
      </c>
      <c r="S158" s="10" t="str">
        <f t="shared" si="78"/>
        <v/>
      </c>
      <c r="T158" s="11" t="str">
        <f t="shared" si="78"/>
        <v/>
      </c>
      <c r="U158" s="9" t="str">
        <f t="shared" si="78"/>
        <v/>
      </c>
      <c r="V158" s="10" t="str">
        <f t="shared" si="78"/>
        <v/>
      </c>
      <c r="W158" s="10" t="str">
        <f t="shared" si="78"/>
        <v/>
      </c>
      <c r="X158" s="11" t="str">
        <f t="shared" si="78"/>
        <v/>
      </c>
      <c r="Y158" s="9" t="str">
        <f t="shared" si="78"/>
        <v/>
      </c>
      <c r="Z158" s="10" t="str">
        <f t="shared" si="78"/>
        <v/>
      </c>
      <c r="AA158" s="10" t="str">
        <f t="shared" si="78"/>
        <v/>
      </c>
      <c r="AB158" s="11" t="str">
        <f t="shared" si="78"/>
        <v/>
      </c>
      <c r="AC158" s="9" t="str">
        <f t="shared" si="78"/>
        <v/>
      </c>
      <c r="AD158" s="10" t="str">
        <f t="shared" si="78"/>
        <v/>
      </c>
      <c r="AE158" s="10" t="str">
        <f t="shared" si="78"/>
        <v/>
      </c>
      <c r="AF158" s="11" t="str">
        <f t="shared" si="78"/>
        <v/>
      </c>
      <c r="AG158" s="9" t="str">
        <f t="shared" si="76"/>
        <v/>
      </c>
      <c r="AH158" s="10" t="str">
        <f t="shared" si="76"/>
        <v/>
      </c>
      <c r="AI158" s="10" t="str">
        <f t="shared" si="76"/>
        <v/>
      </c>
      <c r="AJ158" s="11" t="str">
        <f t="shared" si="76"/>
        <v/>
      </c>
      <c r="AK158" s="9" t="str">
        <f t="shared" si="73"/>
        <v/>
      </c>
      <c r="AL158" s="10" t="str">
        <f t="shared" si="73"/>
        <v/>
      </c>
      <c r="AM158" s="10" t="str">
        <f t="shared" si="73"/>
        <v/>
      </c>
      <c r="AN158" s="11" t="str">
        <f t="shared" ref="AN158:BC161" si="79">IF(AND(AN$1&gt;=$CB158,AN$1&lt;$CC158),"■","")</f>
        <v/>
      </c>
      <c r="AO158" s="9" t="str">
        <f t="shared" si="79"/>
        <v/>
      </c>
      <c r="AP158" s="10" t="str">
        <f t="shared" si="79"/>
        <v/>
      </c>
      <c r="AQ158" s="10" t="str">
        <f t="shared" si="79"/>
        <v/>
      </c>
      <c r="AR158" s="11" t="str">
        <f t="shared" si="79"/>
        <v/>
      </c>
      <c r="AS158" s="9" t="str">
        <f t="shared" si="79"/>
        <v/>
      </c>
      <c r="AT158" s="10" t="str">
        <f t="shared" si="79"/>
        <v/>
      </c>
      <c r="AU158" s="10" t="str">
        <f t="shared" si="79"/>
        <v/>
      </c>
      <c r="AV158" s="11" t="str">
        <f t="shared" si="79"/>
        <v/>
      </c>
      <c r="AW158" s="9" t="str">
        <f t="shared" si="79"/>
        <v/>
      </c>
      <c r="AX158" s="10" t="str">
        <f t="shared" si="79"/>
        <v/>
      </c>
      <c r="AY158" s="10" t="str">
        <f t="shared" si="79"/>
        <v/>
      </c>
      <c r="AZ158" s="11" t="str">
        <f t="shared" si="79"/>
        <v/>
      </c>
      <c r="BA158" s="9" t="str">
        <f t="shared" si="79"/>
        <v/>
      </c>
      <c r="BB158" s="10" t="str">
        <f t="shared" si="79"/>
        <v/>
      </c>
      <c r="BC158" s="10" t="str">
        <f t="shared" si="79"/>
        <v/>
      </c>
      <c r="BD158" s="11" t="str">
        <f t="shared" ref="BD158:BN161" si="80">IF(AND(BD$1&gt;=$CB158,BD$1&lt;$CC158),"■","")</f>
        <v/>
      </c>
      <c r="BE158" s="9" t="str">
        <f t="shared" si="80"/>
        <v/>
      </c>
      <c r="BF158" s="10" t="str">
        <f t="shared" si="80"/>
        <v/>
      </c>
      <c r="BG158" s="10" t="str">
        <f t="shared" si="80"/>
        <v/>
      </c>
      <c r="BH158" s="11" t="str">
        <f t="shared" si="80"/>
        <v/>
      </c>
      <c r="BI158" s="9" t="str">
        <f t="shared" si="80"/>
        <v/>
      </c>
      <c r="BJ158" s="10" t="str">
        <f t="shared" si="80"/>
        <v/>
      </c>
      <c r="BK158" s="10" t="str">
        <f t="shared" si="80"/>
        <v/>
      </c>
      <c r="BL158" s="11" t="str">
        <f t="shared" si="80"/>
        <v/>
      </c>
      <c r="BM158" s="9" t="str">
        <f t="shared" si="80"/>
        <v/>
      </c>
      <c r="BN158" s="10" t="str">
        <f t="shared" si="80"/>
        <v/>
      </c>
      <c r="BO158" s="10" t="str">
        <f t="shared" si="75"/>
        <v/>
      </c>
      <c r="BP158" s="11" t="str">
        <f t="shared" si="75"/>
        <v/>
      </c>
      <c r="BQ158" s="9" t="str">
        <f t="shared" si="75"/>
        <v/>
      </c>
      <c r="BR158" s="10" t="str">
        <f t="shared" si="75"/>
        <v/>
      </c>
      <c r="BS158" s="10" t="str">
        <f t="shared" si="75"/>
        <v/>
      </c>
      <c r="BT158" s="11" t="str">
        <f t="shared" si="75"/>
        <v/>
      </c>
      <c r="BU158" s="9" t="str">
        <f t="shared" si="75"/>
        <v/>
      </c>
      <c r="BV158" s="10" t="str">
        <f t="shared" si="75"/>
        <v/>
      </c>
      <c r="BW158" s="10" t="str">
        <f t="shared" si="75"/>
        <v/>
      </c>
      <c r="BX158" s="11" t="str">
        <f t="shared" si="75"/>
        <v/>
      </c>
      <c r="BZ158" s="25"/>
      <c r="CA158" s="26"/>
      <c r="CB158" s="4" t="str">
        <f>IF(D158="","",VLOOKUP(C141&amp;CB$4,希望シフト!$B$4:$AM$35,$CE158,0))</f>
        <v/>
      </c>
      <c r="CC158" s="5" t="str">
        <f>IF(D158="","",VLOOKUP(C141&amp;CC$4,希望シフト!$B$4:$AM$35,$CE158,0))</f>
        <v/>
      </c>
      <c r="CE158" s="6" t="e">
        <f>MATCH(D158,希望シフト!$B$3:$AM$3,0)</f>
        <v>#N/A</v>
      </c>
    </row>
    <row r="159" spans="2:83">
      <c r="B159" s="1" t="str">
        <f>$C141&amp;"-"&amp;C159</f>
        <v>45815-17</v>
      </c>
      <c r="C159" s="3">
        <v>17</v>
      </c>
      <c r="D159" s="2" t="str">
        <f>HLOOKUP(C159,集計シート!$B$2:$V$35,B142,0)</f>
        <v/>
      </c>
      <c r="E159" s="9" t="str">
        <f t="shared" si="78"/>
        <v/>
      </c>
      <c r="F159" s="10" t="str">
        <f t="shared" si="78"/>
        <v/>
      </c>
      <c r="G159" s="10" t="str">
        <f t="shared" si="78"/>
        <v/>
      </c>
      <c r="H159" s="11" t="str">
        <f t="shared" si="78"/>
        <v/>
      </c>
      <c r="I159" s="9" t="str">
        <f t="shared" si="78"/>
        <v/>
      </c>
      <c r="J159" s="10" t="str">
        <f t="shared" si="78"/>
        <v/>
      </c>
      <c r="K159" s="10" t="str">
        <f t="shared" si="78"/>
        <v/>
      </c>
      <c r="L159" s="11" t="str">
        <f t="shared" si="78"/>
        <v/>
      </c>
      <c r="M159" s="9" t="str">
        <f t="shared" si="78"/>
        <v/>
      </c>
      <c r="N159" s="10" t="str">
        <f t="shared" si="78"/>
        <v/>
      </c>
      <c r="O159" s="10" t="str">
        <f t="shared" si="78"/>
        <v/>
      </c>
      <c r="P159" s="11" t="str">
        <f t="shared" si="78"/>
        <v/>
      </c>
      <c r="Q159" s="9" t="str">
        <f t="shared" si="78"/>
        <v/>
      </c>
      <c r="R159" s="10" t="str">
        <f t="shared" si="78"/>
        <v/>
      </c>
      <c r="S159" s="10" t="str">
        <f t="shared" si="78"/>
        <v/>
      </c>
      <c r="T159" s="11" t="str">
        <f t="shared" si="78"/>
        <v/>
      </c>
      <c r="U159" s="9" t="str">
        <f t="shared" si="78"/>
        <v/>
      </c>
      <c r="V159" s="10" t="str">
        <f t="shared" si="78"/>
        <v/>
      </c>
      <c r="W159" s="10" t="str">
        <f t="shared" si="78"/>
        <v/>
      </c>
      <c r="X159" s="11" t="str">
        <f t="shared" si="78"/>
        <v/>
      </c>
      <c r="Y159" s="9" t="str">
        <f t="shared" si="78"/>
        <v/>
      </c>
      <c r="Z159" s="10" t="str">
        <f t="shared" si="78"/>
        <v/>
      </c>
      <c r="AA159" s="10" t="str">
        <f t="shared" si="78"/>
        <v/>
      </c>
      <c r="AB159" s="11" t="str">
        <f t="shared" si="78"/>
        <v/>
      </c>
      <c r="AC159" s="9" t="str">
        <f t="shared" si="78"/>
        <v/>
      </c>
      <c r="AD159" s="10" t="str">
        <f t="shared" si="78"/>
        <v/>
      </c>
      <c r="AE159" s="10" t="str">
        <f t="shared" si="78"/>
        <v/>
      </c>
      <c r="AF159" s="11" t="str">
        <f t="shared" si="78"/>
        <v/>
      </c>
      <c r="AG159" s="9" t="str">
        <f t="shared" si="76"/>
        <v/>
      </c>
      <c r="AH159" s="10" t="str">
        <f t="shared" si="76"/>
        <v/>
      </c>
      <c r="AI159" s="10" t="str">
        <f t="shared" si="76"/>
        <v/>
      </c>
      <c r="AJ159" s="11" t="str">
        <f t="shared" si="76"/>
        <v/>
      </c>
      <c r="AK159" s="9" t="str">
        <f t="shared" si="76"/>
        <v/>
      </c>
      <c r="AL159" s="10" t="str">
        <f t="shared" si="76"/>
        <v/>
      </c>
      <c r="AM159" s="10" t="str">
        <f t="shared" si="76"/>
        <v/>
      </c>
      <c r="AN159" s="11" t="str">
        <f t="shared" si="76"/>
        <v/>
      </c>
      <c r="AO159" s="9" t="str">
        <f t="shared" si="76"/>
        <v/>
      </c>
      <c r="AP159" s="10" t="str">
        <f t="shared" si="76"/>
        <v/>
      </c>
      <c r="AQ159" s="10" t="str">
        <f t="shared" si="79"/>
        <v/>
      </c>
      <c r="AR159" s="11" t="str">
        <f t="shared" si="79"/>
        <v/>
      </c>
      <c r="AS159" s="9" t="str">
        <f t="shared" si="79"/>
        <v/>
      </c>
      <c r="AT159" s="10" t="str">
        <f t="shared" si="79"/>
        <v/>
      </c>
      <c r="AU159" s="10" t="str">
        <f t="shared" si="79"/>
        <v/>
      </c>
      <c r="AV159" s="11" t="str">
        <f t="shared" si="79"/>
        <v/>
      </c>
      <c r="AW159" s="9" t="str">
        <f t="shared" si="79"/>
        <v/>
      </c>
      <c r="AX159" s="10" t="str">
        <f t="shared" si="79"/>
        <v/>
      </c>
      <c r="AY159" s="10" t="str">
        <f t="shared" si="79"/>
        <v/>
      </c>
      <c r="AZ159" s="11" t="str">
        <f t="shared" si="79"/>
        <v/>
      </c>
      <c r="BA159" s="9" t="str">
        <f t="shared" si="79"/>
        <v/>
      </c>
      <c r="BB159" s="10" t="str">
        <f t="shared" si="79"/>
        <v/>
      </c>
      <c r="BC159" s="10" t="str">
        <f t="shared" si="79"/>
        <v/>
      </c>
      <c r="BD159" s="11" t="str">
        <f t="shared" si="80"/>
        <v/>
      </c>
      <c r="BE159" s="9" t="str">
        <f t="shared" si="80"/>
        <v/>
      </c>
      <c r="BF159" s="10" t="str">
        <f t="shared" si="80"/>
        <v/>
      </c>
      <c r="BG159" s="10" t="str">
        <f t="shared" si="80"/>
        <v/>
      </c>
      <c r="BH159" s="11" t="str">
        <f t="shared" si="80"/>
        <v/>
      </c>
      <c r="BI159" s="9" t="str">
        <f t="shared" si="80"/>
        <v/>
      </c>
      <c r="BJ159" s="10" t="str">
        <f t="shared" si="80"/>
        <v/>
      </c>
      <c r="BK159" s="10" t="str">
        <f t="shared" si="80"/>
        <v/>
      </c>
      <c r="BL159" s="11" t="str">
        <f t="shared" si="80"/>
        <v/>
      </c>
      <c r="BM159" s="9" t="str">
        <f t="shared" si="80"/>
        <v/>
      </c>
      <c r="BN159" s="10" t="str">
        <f t="shared" si="80"/>
        <v/>
      </c>
      <c r="BO159" s="10" t="str">
        <f t="shared" si="75"/>
        <v/>
      </c>
      <c r="BP159" s="11" t="str">
        <f t="shared" si="75"/>
        <v/>
      </c>
      <c r="BQ159" s="9" t="str">
        <f t="shared" si="75"/>
        <v/>
      </c>
      <c r="BR159" s="10" t="str">
        <f t="shared" si="75"/>
        <v/>
      </c>
      <c r="BS159" s="10" t="str">
        <f t="shared" si="75"/>
        <v/>
      </c>
      <c r="BT159" s="11" t="str">
        <f t="shared" si="75"/>
        <v/>
      </c>
      <c r="BU159" s="9" t="str">
        <f t="shared" si="75"/>
        <v/>
      </c>
      <c r="BV159" s="10" t="str">
        <f t="shared" si="75"/>
        <v/>
      </c>
      <c r="BW159" s="10" t="str">
        <f t="shared" si="75"/>
        <v/>
      </c>
      <c r="BX159" s="11" t="str">
        <f t="shared" si="75"/>
        <v/>
      </c>
      <c r="BZ159" s="25"/>
      <c r="CA159" s="26"/>
      <c r="CB159" s="4" t="str">
        <f>IF(D159="","",VLOOKUP(C141&amp;CB$4,希望シフト!$B$4:$AM$35,$CE159,0))</f>
        <v/>
      </c>
      <c r="CC159" s="5" t="str">
        <f>IF(D159="","",VLOOKUP(C141&amp;CC$4,希望シフト!$B$4:$AM$35,$CE159,0))</f>
        <v/>
      </c>
      <c r="CE159" s="6" t="e">
        <f>MATCH(D159,希望シフト!$B$3:$AM$3,0)</f>
        <v>#N/A</v>
      </c>
    </row>
    <row r="160" spans="2:83">
      <c r="B160" s="1" t="str">
        <f>$C141&amp;"-"&amp;C160</f>
        <v>45815-18</v>
      </c>
      <c r="C160" s="3">
        <v>18</v>
      </c>
      <c r="D160" s="2" t="str">
        <f>HLOOKUP(C160,集計シート!$B$2:$V$35,B142,0)</f>
        <v/>
      </c>
      <c r="E160" s="9" t="str">
        <f t="shared" si="78"/>
        <v/>
      </c>
      <c r="F160" s="10" t="str">
        <f t="shared" si="78"/>
        <v/>
      </c>
      <c r="G160" s="10" t="str">
        <f t="shared" si="78"/>
        <v/>
      </c>
      <c r="H160" s="11" t="str">
        <f t="shared" si="78"/>
        <v/>
      </c>
      <c r="I160" s="9" t="str">
        <f t="shared" si="78"/>
        <v/>
      </c>
      <c r="J160" s="10" t="str">
        <f t="shared" si="78"/>
        <v/>
      </c>
      <c r="K160" s="10" t="str">
        <f t="shared" si="78"/>
        <v/>
      </c>
      <c r="L160" s="11" t="str">
        <f t="shared" si="78"/>
        <v/>
      </c>
      <c r="M160" s="9" t="str">
        <f t="shared" si="78"/>
        <v/>
      </c>
      <c r="N160" s="10" t="str">
        <f t="shared" si="78"/>
        <v/>
      </c>
      <c r="O160" s="10" t="str">
        <f t="shared" si="78"/>
        <v/>
      </c>
      <c r="P160" s="11" t="str">
        <f t="shared" si="78"/>
        <v/>
      </c>
      <c r="Q160" s="9" t="str">
        <f t="shared" si="78"/>
        <v/>
      </c>
      <c r="R160" s="10" t="str">
        <f t="shared" si="78"/>
        <v/>
      </c>
      <c r="S160" s="10" t="str">
        <f t="shared" si="78"/>
        <v/>
      </c>
      <c r="T160" s="11" t="str">
        <f t="shared" si="78"/>
        <v/>
      </c>
      <c r="U160" s="9" t="str">
        <f t="shared" si="78"/>
        <v/>
      </c>
      <c r="V160" s="10" t="str">
        <f t="shared" si="78"/>
        <v/>
      </c>
      <c r="W160" s="10" t="str">
        <f t="shared" si="78"/>
        <v/>
      </c>
      <c r="X160" s="11" t="str">
        <f t="shared" si="78"/>
        <v/>
      </c>
      <c r="Y160" s="9" t="str">
        <f t="shared" si="78"/>
        <v/>
      </c>
      <c r="Z160" s="10" t="str">
        <f t="shared" si="78"/>
        <v/>
      </c>
      <c r="AA160" s="10" t="str">
        <f t="shared" si="78"/>
        <v/>
      </c>
      <c r="AB160" s="11" t="str">
        <f t="shared" si="78"/>
        <v/>
      </c>
      <c r="AC160" s="9" t="str">
        <f t="shared" si="78"/>
        <v/>
      </c>
      <c r="AD160" s="10" t="str">
        <f t="shared" si="78"/>
        <v/>
      </c>
      <c r="AE160" s="10" t="str">
        <f t="shared" si="78"/>
        <v/>
      </c>
      <c r="AF160" s="11" t="str">
        <f t="shared" si="78"/>
        <v/>
      </c>
      <c r="AG160" s="9" t="str">
        <f t="shared" si="76"/>
        <v/>
      </c>
      <c r="AH160" s="10" t="str">
        <f t="shared" si="76"/>
        <v/>
      </c>
      <c r="AI160" s="10" t="str">
        <f t="shared" si="76"/>
        <v/>
      </c>
      <c r="AJ160" s="11" t="str">
        <f t="shared" si="76"/>
        <v/>
      </c>
      <c r="AK160" s="9" t="str">
        <f t="shared" si="76"/>
        <v/>
      </c>
      <c r="AL160" s="10" t="str">
        <f t="shared" si="76"/>
        <v/>
      </c>
      <c r="AM160" s="10" t="str">
        <f t="shared" si="76"/>
        <v/>
      </c>
      <c r="AN160" s="11" t="str">
        <f t="shared" si="76"/>
        <v/>
      </c>
      <c r="AO160" s="9" t="str">
        <f t="shared" si="76"/>
        <v/>
      </c>
      <c r="AP160" s="10" t="str">
        <f t="shared" si="76"/>
        <v/>
      </c>
      <c r="AQ160" s="10" t="str">
        <f t="shared" si="79"/>
        <v/>
      </c>
      <c r="AR160" s="11" t="str">
        <f t="shared" si="79"/>
        <v/>
      </c>
      <c r="AS160" s="9" t="str">
        <f t="shared" si="79"/>
        <v/>
      </c>
      <c r="AT160" s="10" t="str">
        <f t="shared" si="79"/>
        <v/>
      </c>
      <c r="AU160" s="10" t="str">
        <f t="shared" si="79"/>
        <v/>
      </c>
      <c r="AV160" s="11" t="str">
        <f t="shared" si="79"/>
        <v/>
      </c>
      <c r="AW160" s="9" t="str">
        <f t="shared" si="79"/>
        <v/>
      </c>
      <c r="AX160" s="10" t="str">
        <f t="shared" si="79"/>
        <v/>
      </c>
      <c r="AY160" s="10" t="str">
        <f t="shared" si="79"/>
        <v/>
      </c>
      <c r="AZ160" s="11" t="str">
        <f t="shared" si="79"/>
        <v/>
      </c>
      <c r="BA160" s="9" t="str">
        <f t="shared" si="79"/>
        <v/>
      </c>
      <c r="BB160" s="10" t="str">
        <f t="shared" si="79"/>
        <v/>
      </c>
      <c r="BC160" s="10" t="str">
        <f t="shared" si="79"/>
        <v/>
      </c>
      <c r="BD160" s="11" t="str">
        <f t="shared" si="80"/>
        <v/>
      </c>
      <c r="BE160" s="9" t="str">
        <f t="shared" si="80"/>
        <v/>
      </c>
      <c r="BF160" s="10" t="str">
        <f t="shared" si="80"/>
        <v/>
      </c>
      <c r="BG160" s="10" t="str">
        <f t="shared" si="80"/>
        <v/>
      </c>
      <c r="BH160" s="11" t="str">
        <f t="shared" si="80"/>
        <v/>
      </c>
      <c r="BI160" s="9" t="str">
        <f t="shared" si="80"/>
        <v/>
      </c>
      <c r="BJ160" s="10" t="str">
        <f t="shared" si="80"/>
        <v/>
      </c>
      <c r="BK160" s="10" t="str">
        <f t="shared" si="80"/>
        <v/>
      </c>
      <c r="BL160" s="11" t="str">
        <f t="shared" si="80"/>
        <v/>
      </c>
      <c r="BM160" s="9" t="str">
        <f t="shared" si="80"/>
        <v/>
      </c>
      <c r="BN160" s="10" t="str">
        <f t="shared" si="80"/>
        <v/>
      </c>
      <c r="BO160" s="10" t="str">
        <f t="shared" si="75"/>
        <v/>
      </c>
      <c r="BP160" s="11" t="str">
        <f t="shared" si="75"/>
        <v/>
      </c>
      <c r="BQ160" s="9" t="str">
        <f t="shared" si="75"/>
        <v/>
      </c>
      <c r="BR160" s="10" t="str">
        <f t="shared" si="75"/>
        <v/>
      </c>
      <c r="BS160" s="10" t="str">
        <f t="shared" si="75"/>
        <v/>
      </c>
      <c r="BT160" s="11" t="str">
        <f t="shared" si="75"/>
        <v/>
      </c>
      <c r="BU160" s="9" t="str">
        <f t="shared" si="75"/>
        <v/>
      </c>
      <c r="BV160" s="10" t="str">
        <f t="shared" si="75"/>
        <v/>
      </c>
      <c r="BW160" s="10" t="str">
        <f t="shared" si="75"/>
        <v/>
      </c>
      <c r="BX160" s="11" t="str">
        <f t="shared" si="75"/>
        <v/>
      </c>
      <c r="BZ160" s="25"/>
      <c r="CA160" s="26"/>
      <c r="CB160" s="4" t="str">
        <f>IF(D160="","",VLOOKUP(C141&amp;CB$4,希望シフト!$B$4:$AM$35,$CE160,0))</f>
        <v/>
      </c>
      <c r="CC160" s="5" t="str">
        <f>IF(D160="","",VLOOKUP(C141&amp;CC$4,希望シフト!$B$4:$AM$35,$CE160,0))</f>
        <v/>
      </c>
      <c r="CE160" s="6" t="e">
        <f>MATCH(D160,希望シフト!$B$3:$AM$3,0)</f>
        <v>#N/A</v>
      </c>
    </row>
    <row r="161" spans="2:83">
      <c r="B161" s="1" t="str">
        <f>$C141&amp;"-"&amp;C161</f>
        <v>45815-19</v>
      </c>
      <c r="C161" s="3">
        <v>19</v>
      </c>
      <c r="D161" s="2" t="str">
        <f>HLOOKUP(C161,集計シート!$B$2:$V$35,B142,0)</f>
        <v/>
      </c>
      <c r="E161" s="9" t="str">
        <f t="shared" si="78"/>
        <v/>
      </c>
      <c r="F161" s="10" t="str">
        <f t="shared" si="78"/>
        <v/>
      </c>
      <c r="G161" s="10" t="str">
        <f t="shared" si="78"/>
        <v/>
      </c>
      <c r="H161" s="11" t="str">
        <f t="shared" si="78"/>
        <v/>
      </c>
      <c r="I161" s="9" t="str">
        <f t="shared" si="78"/>
        <v/>
      </c>
      <c r="J161" s="10" t="str">
        <f t="shared" si="78"/>
        <v/>
      </c>
      <c r="K161" s="10" t="str">
        <f t="shared" si="78"/>
        <v/>
      </c>
      <c r="L161" s="11" t="str">
        <f t="shared" si="78"/>
        <v/>
      </c>
      <c r="M161" s="9" t="str">
        <f t="shared" si="78"/>
        <v/>
      </c>
      <c r="N161" s="10" t="str">
        <f t="shared" si="78"/>
        <v/>
      </c>
      <c r="O161" s="10" t="str">
        <f t="shared" si="78"/>
        <v/>
      </c>
      <c r="P161" s="11" t="str">
        <f t="shared" si="78"/>
        <v/>
      </c>
      <c r="Q161" s="9" t="str">
        <f t="shared" si="78"/>
        <v/>
      </c>
      <c r="R161" s="10" t="str">
        <f t="shared" si="78"/>
        <v/>
      </c>
      <c r="S161" s="10" t="str">
        <f t="shared" si="78"/>
        <v/>
      </c>
      <c r="T161" s="11" t="str">
        <f t="shared" si="78"/>
        <v/>
      </c>
      <c r="U161" s="9" t="str">
        <f t="shared" si="78"/>
        <v/>
      </c>
      <c r="V161" s="10" t="str">
        <f t="shared" si="78"/>
        <v/>
      </c>
      <c r="W161" s="10" t="str">
        <f t="shared" si="78"/>
        <v/>
      </c>
      <c r="X161" s="11" t="str">
        <f t="shared" si="78"/>
        <v/>
      </c>
      <c r="Y161" s="9" t="str">
        <f t="shared" si="78"/>
        <v/>
      </c>
      <c r="Z161" s="10" t="str">
        <f t="shared" si="78"/>
        <v/>
      </c>
      <c r="AA161" s="10" t="str">
        <f t="shared" si="78"/>
        <v/>
      </c>
      <c r="AB161" s="11" t="str">
        <f t="shared" si="78"/>
        <v/>
      </c>
      <c r="AC161" s="9" t="str">
        <f t="shared" si="78"/>
        <v/>
      </c>
      <c r="AD161" s="10" t="str">
        <f t="shared" si="78"/>
        <v/>
      </c>
      <c r="AE161" s="10" t="str">
        <f t="shared" si="78"/>
        <v/>
      </c>
      <c r="AF161" s="11" t="str">
        <f t="shared" si="78"/>
        <v/>
      </c>
      <c r="AG161" s="9" t="str">
        <f t="shared" si="76"/>
        <v/>
      </c>
      <c r="AH161" s="10" t="str">
        <f t="shared" si="76"/>
        <v/>
      </c>
      <c r="AI161" s="10" t="str">
        <f t="shared" si="76"/>
        <v/>
      </c>
      <c r="AJ161" s="11" t="str">
        <f t="shared" si="76"/>
        <v/>
      </c>
      <c r="AK161" s="9" t="str">
        <f t="shared" si="76"/>
        <v/>
      </c>
      <c r="AL161" s="10" t="str">
        <f t="shared" si="76"/>
        <v/>
      </c>
      <c r="AM161" s="10" t="str">
        <f t="shared" si="76"/>
        <v/>
      </c>
      <c r="AN161" s="11" t="str">
        <f t="shared" si="76"/>
        <v/>
      </c>
      <c r="AO161" s="9" t="str">
        <f t="shared" si="76"/>
        <v/>
      </c>
      <c r="AP161" s="10" t="str">
        <f t="shared" si="76"/>
        <v/>
      </c>
      <c r="AQ161" s="10" t="str">
        <f t="shared" si="79"/>
        <v/>
      </c>
      <c r="AR161" s="11" t="str">
        <f t="shared" si="79"/>
        <v/>
      </c>
      <c r="AS161" s="9" t="str">
        <f t="shared" si="79"/>
        <v/>
      </c>
      <c r="AT161" s="10" t="str">
        <f t="shared" si="79"/>
        <v/>
      </c>
      <c r="AU161" s="10" t="str">
        <f t="shared" si="79"/>
        <v/>
      </c>
      <c r="AV161" s="11" t="str">
        <f t="shared" si="79"/>
        <v/>
      </c>
      <c r="AW161" s="9" t="str">
        <f t="shared" si="79"/>
        <v/>
      </c>
      <c r="AX161" s="10" t="str">
        <f t="shared" si="79"/>
        <v/>
      </c>
      <c r="AY161" s="10" t="str">
        <f t="shared" si="79"/>
        <v/>
      </c>
      <c r="AZ161" s="11" t="str">
        <f t="shared" si="79"/>
        <v/>
      </c>
      <c r="BA161" s="9" t="str">
        <f t="shared" si="79"/>
        <v/>
      </c>
      <c r="BB161" s="10" t="str">
        <f t="shared" si="79"/>
        <v/>
      </c>
      <c r="BC161" s="10" t="str">
        <f t="shared" si="79"/>
        <v/>
      </c>
      <c r="BD161" s="11" t="str">
        <f t="shared" si="80"/>
        <v/>
      </c>
      <c r="BE161" s="9" t="str">
        <f t="shared" si="80"/>
        <v/>
      </c>
      <c r="BF161" s="10" t="str">
        <f t="shared" si="80"/>
        <v/>
      </c>
      <c r="BG161" s="10" t="str">
        <f t="shared" si="80"/>
        <v/>
      </c>
      <c r="BH161" s="11" t="str">
        <f t="shared" si="80"/>
        <v/>
      </c>
      <c r="BI161" s="9" t="str">
        <f t="shared" si="80"/>
        <v/>
      </c>
      <c r="BJ161" s="10" t="str">
        <f t="shared" si="80"/>
        <v/>
      </c>
      <c r="BK161" s="10" t="str">
        <f t="shared" si="80"/>
        <v/>
      </c>
      <c r="BL161" s="11" t="str">
        <f t="shared" si="80"/>
        <v/>
      </c>
      <c r="BM161" s="9" t="str">
        <f t="shared" si="80"/>
        <v/>
      </c>
      <c r="BN161" s="10" t="str">
        <f t="shared" si="80"/>
        <v/>
      </c>
      <c r="BO161" s="10" t="str">
        <f t="shared" si="75"/>
        <v/>
      </c>
      <c r="BP161" s="11" t="str">
        <f t="shared" si="75"/>
        <v/>
      </c>
      <c r="BQ161" s="9" t="str">
        <f t="shared" si="75"/>
        <v/>
      </c>
      <c r="BR161" s="10" t="str">
        <f t="shared" si="75"/>
        <v/>
      </c>
      <c r="BS161" s="10" t="str">
        <f t="shared" si="75"/>
        <v/>
      </c>
      <c r="BT161" s="11" t="str">
        <f t="shared" si="75"/>
        <v/>
      </c>
      <c r="BU161" s="9" t="str">
        <f t="shared" si="75"/>
        <v/>
      </c>
      <c r="BV161" s="10" t="str">
        <f t="shared" si="75"/>
        <v/>
      </c>
      <c r="BW161" s="10" t="str">
        <f t="shared" si="75"/>
        <v/>
      </c>
      <c r="BX161" s="11" t="str">
        <f t="shared" si="75"/>
        <v/>
      </c>
      <c r="BZ161" s="25"/>
      <c r="CA161" s="26"/>
      <c r="CB161" s="4" t="str">
        <f>IF(D161="","",VLOOKUP(C141&amp;CB$4,希望シフト!$B$4:$AM$35,$CE161,0))</f>
        <v/>
      </c>
      <c r="CC161" s="5" t="str">
        <f>IF(D161="","",VLOOKUP(C141&amp;CC$4,希望シフト!$B$4:$AM$35,$CE161,0))</f>
        <v/>
      </c>
      <c r="CE161" s="6" t="e">
        <f>MATCH(D161,希望シフト!$B$3:$AM$3,0)</f>
        <v>#N/A</v>
      </c>
    </row>
    <row r="162" spans="2:83">
      <c r="B162" s="1" t="str">
        <f>$C141&amp;"-"&amp;C162</f>
        <v>45815-20</v>
      </c>
      <c r="C162" s="3">
        <v>20</v>
      </c>
      <c r="D162" s="2" t="str">
        <f>HLOOKUP(C162,集計シート!$B$2:$V$35,B142,0)</f>
        <v/>
      </c>
      <c r="E162" s="9" t="str">
        <f t="shared" si="69"/>
        <v/>
      </c>
      <c r="F162" s="10" t="str">
        <f t="shared" si="69"/>
        <v/>
      </c>
      <c r="G162" s="10" t="str">
        <f t="shared" si="69"/>
        <v/>
      </c>
      <c r="H162" s="11" t="str">
        <f t="shared" si="69"/>
        <v/>
      </c>
      <c r="I162" s="9" t="str">
        <f t="shared" si="70"/>
        <v/>
      </c>
      <c r="J162" s="10" t="str">
        <f t="shared" si="70"/>
        <v/>
      </c>
      <c r="K162" s="10" t="str">
        <f t="shared" si="70"/>
        <v/>
      </c>
      <c r="L162" s="11" t="str">
        <f t="shared" si="70"/>
        <v/>
      </c>
      <c r="M162" s="9" t="str">
        <f t="shared" si="71"/>
        <v/>
      </c>
      <c r="N162" s="10" t="str">
        <f t="shared" si="71"/>
        <v/>
      </c>
      <c r="O162" s="10" t="str">
        <f t="shared" si="71"/>
        <v/>
      </c>
      <c r="P162" s="11" t="str">
        <f t="shared" si="71"/>
        <v/>
      </c>
      <c r="Q162" s="9" t="str">
        <f t="shared" si="72"/>
        <v/>
      </c>
      <c r="R162" s="10" t="str">
        <f t="shared" si="72"/>
        <v/>
      </c>
      <c r="S162" s="10" t="str">
        <f t="shared" si="72"/>
        <v/>
      </c>
      <c r="T162" s="11" t="str">
        <f t="shared" si="72"/>
        <v/>
      </c>
      <c r="U162" s="9" t="str">
        <f t="shared" si="69"/>
        <v/>
      </c>
      <c r="V162" s="10" t="str">
        <f t="shared" si="69"/>
        <v/>
      </c>
      <c r="W162" s="10" t="str">
        <f t="shared" si="69"/>
        <v/>
      </c>
      <c r="X162" s="11" t="str">
        <f t="shared" si="69"/>
        <v/>
      </c>
      <c r="Y162" s="9" t="str">
        <f t="shared" si="69"/>
        <v/>
      </c>
      <c r="Z162" s="10" t="str">
        <f t="shared" si="69"/>
        <v/>
      </c>
      <c r="AA162" s="10" t="str">
        <f t="shared" si="69"/>
        <v/>
      </c>
      <c r="AB162" s="11" t="str">
        <f t="shared" si="69"/>
        <v/>
      </c>
      <c r="AC162" s="9" t="str">
        <f t="shared" si="69"/>
        <v/>
      </c>
      <c r="AD162" s="10" t="str">
        <f t="shared" si="69"/>
        <v/>
      </c>
      <c r="AE162" s="10" t="str">
        <f t="shared" si="69"/>
        <v/>
      </c>
      <c r="AF162" s="11" t="str">
        <f t="shared" si="69"/>
        <v/>
      </c>
      <c r="AG162" s="9" t="str">
        <f t="shared" si="73"/>
        <v/>
      </c>
      <c r="AH162" s="10" t="str">
        <f t="shared" si="73"/>
        <v/>
      </c>
      <c r="AI162" s="10" t="str">
        <f t="shared" si="73"/>
        <v/>
      </c>
      <c r="AJ162" s="11" t="str">
        <f t="shared" si="73"/>
        <v/>
      </c>
      <c r="AK162" s="9" t="str">
        <f t="shared" si="73"/>
        <v/>
      </c>
      <c r="AL162" s="10" t="str">
        <f t="shared" si="73"/>
        <v/>
      </c>
      <c r="AM162" s="10" t="str">
        <f t="shared" si="73"/>
        <v/>
      </c>
      <c r="AN162" s="11" t="str">
        <f t="shared" si="73"/>
        <v/>
      </c>
      <c r="AO162" s="9" t="str">
        <f t="shared" si="73"/>
        <v/>
      </c>
      <c r="AP162" s="10" t="str">
        <f t="shared" si="73"/>
        <v/>
      </c>
      <c r="AQ162" s="10" t="str">
        <f t="shared" si="73"/>
        <v/>
      </c>
      <c r="AR162" s="11" t="str">
        <f t="shared" si="73"/>
        <v/>
      </c>
      <c r="AS162" s="9" t="str">
        <f t="shared" si="73"/>
        <v/>
      </c>
      <c r="AT162" s="10" t="str">
        <f t="shared" si="73"/>
        <v/>
      </c>
      <c r="AU162" s="10" t="str">
        <f t="shared" si="73"/>
        <v/>
      </c>
      <c r="AV162" s="11" t="str">
        <f t="shared" si="73"/>
        <v/>
      </c>
      <c r="AW162" s="9" t="str">
        <f t="shared" si="74"/>
        <v/>
      </c>
      <c r="AX162" s="10" t="str">
        <f t="shared" si="74"/>
        <v/>
      </c>
      <c r="AY162" s="10" t="str">
        <f t="shared" si="74"/>
        <v/>
      </c>
      <c r="AZ162" s="11" t="str">
        <f t="shared" si="74"/>
        <v/>
      </c>
      <c r="BA162" s="9" t="str">
        <f t="shared" si="74"/>
        <v/>
      </c>
      <c r="BB162" s="10" t="str">
        <f t="shared" si="74"/>
        <v/>
      </c>
      <c r="BC162" s="10" t="str">
        <f t="shared" si="74"/>
        <v/>
      </c>
      <c r="BD162" s="11" t="str">
        <f t="shared" si="74"/>
        <v/>
      </c>
      <c r="BE162" s="9" t="str">
        <f t="shared" si="74"/>
        <v/>
      </c>
      <c r="BF162" s="10" t="str">
        <f t="shared" si="74"/>
        <v/>
      </c>
      <c r="BG162" s="10" t="str">
        <f t="shared" si="74"/>
        <v/>
      </c>
      <c r="BH162" s="11" t="str">
        <f t="shared" si="74"/>
        <v/>
      </c>
      <c r="BI162" s="9" t="str">
        <f t="shared" si="74"/>
        <v/>
      </c>
      <c r="BJ162" s="10" t="str">
        <f t="shared" si="74"/>
        <v/>
      </c>
      <c r="BK162" s="10" t="str">
        <f t="shared" si="74"/>
        <v/>
      </c>
      <c r="BL162" s="11" t="str">
        <f t="shared" si="74"/>
        <v/>
      </c>
      <c r="BM162" s="9" t="str">
        <f t="shared" si="75"/>
        <v/>
      </c>
      <c r="BN162" s="10" t="str">
        <f t="shared" si="75"/>
        <v/>
      </c>
      <c r="BO162" s="10" t="str">
        <f t="shared" si="75"/>
        <v/>
      </c>
      <c r="BP162" s="11" t="str">
        <f t="shared" si="75"/>
        <v/>
      </c>
      <c r="BQ162" s="9" t="str">
        <f t="shared" si="75"/>
        <v/>
      </c>
      <c r="BR162" s="10" t="str">
        <f t="shared" si="75"/>
        <v/>
      </c>
      <c r="BS162" s="10" t="str">
        <f t="shared" si="75"/>
        <v/>
      </c>
      <c r="BT162" s="11" t="str">
        <f t="shared" si="75"/>
        <v/>
      </c>
      <c r="BU162" s="9" t="str">
        <f t="shared" si="75"/>
        <v/>
      </c>
      <c r="BV162" s="10" t="str">
        <f t="shared" si="75"/>
        <v/>
      </c>
      <c r="BW162" s="10" t="str">
        <f t="shared" si="75"/>
        <v/>
      </c>
      <c r="BX162" s="11" t="str">
        <f t="shared" si="75"/>
        <v/>
      </c>
      <c r="BZ162" s="25"/>
      <c r="CA162" s="26"/>
      <c r="CB162" s="4" t="str">
        <f>IF(D162="","",VLOOKUP(C141&amp;CB$4,希望シフト!$B$4:$AM$35,$CE162,0))</f>
        <v/>
      </c>
      <c r="CC162" s="5" t="str">
        <f>IF(D162="","",VLOOKUP(C141&amp;CC$4,希望シフト!$B$4:$AM$35,$CE162,0))</f>
        <v/>
      </c>
      <c r="CE162" s="6" t="e">
        <f>MATCH(D162,希望シフト!$B$3:$AM$3,0)</f>
        <v>#N/A</v>
      </c>
    </row>
    <row r="164" spans="2:83" ht="24.6">
      <c r="C164" s="61">
        <f>C141+1</f>
        <v>45816</v>
      </c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  <c r="BI164" s="62"/>
      <c r="BJ164" s="62"/>
      <c r="BK164" s="62"/>
      <c r="BL164" s="62"/>
      <c r="BM164" s="62"/>
      <c r="BN164" s="62"/>
      <c r="BO164" s="62"/>
      <c r="BP164" s="62"/>
      <c r="BQ164" s="62"/>
      <c r="BR164" s="62"/>
      <c r="BS164" s="62"/>
      <c r="BT164" s="62"/>
      <c r="BU164" s="62"/>
      <c r="BV164" s="62"/>
      <c r="BW164" s="62"/>
      <c r="BX164" s="62"/>
      <c r="BZ164" s="63" t="s">
        <v>26</v>
      </c>
      <c r="CA164" s="63"/>
      <c r="CB164" s="64" t="s">
        <v>24</v>
      </c>
      <c r="CC164" s="64"/>
      <c r="CE164"/>
    </row>
    <row r="165" spans="2:83">
      <c r="B165" s="1">
        <f>B142+2</f>
        <v>16</v>
      </c>
      <c r="C165" s="3"/>
      <c r="D165" s="60" t="s">
        <v>0</v>
      </c>
      <c r="E165" s="65" t="s">
        <v>76</v>
      </c>
      <c r="F165" s="65"/>
      <c r="G165" s="65"/>
      <c r="H165" s="65"/>
      <c r="I165" s="65" t="s">
        <v>74</v>
      </c>
      <c r="J165" s="65"/>
      <c r="K165" s="65"/>
      <c r="L165" s="65"/>
      <c r="M165" s="65" t="s">
        <v>72</v>
      </c>
      <c r="N165" s="65"/>
      <c r="O165" s="65"/>
      <c r="P165" s="65"/>
      <c r="Q165" s="65" t="s">
        <v>9</v>
      </c>
      <c r="R165" s="65"/>
      <c r="S165" s="65"/>
      <c r="T165" s="65"/>
      <c r="U165" s="65" t="s">
        <v>10</v>
      </c>
      <c r="V165" s="65"/>
      <c r="W165" s="65"/>
      <c r="X165" s="65"/>
      <c r="Y165" s="65" t="s">
        <v>11</v>
      </c>
      <c r="Z165" s="65"/>
      <c r="AA165" s="65"/>
      <c r="AB165" s="65"/>
      <c r="AC165" s="65" t="s">
        <v>12</v>
      </c>
      <c r="AD165" s="65"/>
      <c r="AE165" s="65"/>
      <c r="AF165" s="65"/>
      <c r="AG165" s="65" t="s">
        <v>13</v>
      </c>
      <c r="AH165" s="65"/>
      <c r="AI165" s="65"/>
      <c r="AJ165" s="65"/>
      <c r="AK165" s="65" t="s">
        <v>14</v>
      </c>
      <c r="AL165" s="65"/>
      <c r="AM165" s="65"/>
      <c r="AN165" s="65"/>
      <c r="AO165" s="65" t="s">
        <v>15</v>
      </c>
      <c r="AP165" s="65"/>
      <c r="AQ165" s="65"/>
      <c r="AR165" s="65"/>
      <c r="AS165" s="65" t="s">
        <v>23</v>
      </c>
      <c r="AT165" s="65"/>
      <c r="AU165" s="65"/>
      <c r="AV165" s="65"/>
      <c r="AW165" s="65" t="s">
        <v>22</v>
      </c>
      <c r="AX165" s="65"/>
      <c r="AY165" s="65"/>
      <c r="AZ165" s="65"/>
      <c r="BA165" s="65" t="s">
        <v>21</v>
      </c>
      <c r="BB165" s="65"/>
      <c r="BC165" s="65"/>
      <c r="BD165" s="65"/>
      <c r="BE165" s="65" t="s">
        <v>20</v>
      </c>
      <c r="BF165" s="65"/>
      <c r="BG165" s="65"/>
      <c r="BH165" s="65"/>
      <c r="BI165" s="65" t="s">
        <v>19</v>
      </c>
      <c r="BJ165" s="65"/>
      <c r="BK165" s="65"/>
      <c r="BL165" s="65"/>
      <c r="BM165" s="65" t="s">
        <v>18</v>
      </c>
      <c r="BN165" s="65"/>
      <c r="BO165" s="65"/>
      <c r="BP165" s="65"/>
      <c r="BQ165" s="65" t="s">
        <v>17</v>
      </c>
      <c r="BR165" s="65"/>
      <c r="BS165" s="65"/>
      <c r="BT165" s="65"/>
      <c r="BU165" s="65" t="s">
        <v>16</v>
      </c>
      <c r="BV165" s="65"/>
      <c r="BW165" s="65"/>
      <c r="BX165" s="65"/>
      <c r="BZ165" s="7" t="s">
        <v>1</v>
      </c>
      <c r="CA165" s="8" t="s">
        <v>2</v>
      </c>
      <c r="CB165" s="7" t="s">
        <v>1</v>
      </c>
      <c r="CC165" s="8" t="s">
        <v>2</v>
      </c>
      <c r="CE165" s="6" t="s">
        <v>27</v>
      </c>
    </row>
    <row r="166" spans="2:83">
      <c r="B166" s="1" t="str">
        <f>$C164&amp;"-"&amp;C166</f>
        <v>45816-1</v>
      </c>
      <c r="C166" s="3">
        <v>1</v>
      </c>
      <c r="D166" s="2" t="str">
        <f>HLOOKUP(C166,集計シート!$B$2:$V$35,B165,0)</f>
        <v/>
      </c>
      <c r="E166" s="9" t="str">
        <f t="shared" ref="E166:AF185" si="81">IF(AND(E$1&gt;=$CB166,E$1&lt;$CC166),"■","")</f>
        <v/>
      </c>
      <c r="F166" s="10" t="str">
        <f t="shared" si="81"/>
        <v/>
      </c>
      <c r="G166" s="10" t="str">
        <f t="shared" si="81"/>
        <v/>
      </c>
      <c r="H166" s="11" t="str">
        <f t="shared" si="81"/>
        <v/>
      </c>
      <c r="I166" s="9" t="str">
        <f t="shared" ref="I166:L185" si="82">IF(AND(I$1&gt;=$CB166,I$1&lt;$CC166),"■","")</f>
        <v/>
      </c>
      <c r="J166" s="10" t="str">
        <f t="shared" si="82"/>
        <v/>
      </c>
      <c r="K166" s="10" t="str">
        <f t="shared" si="82"/>
        <v/>
      </c>
      <c r="L166" s="11" t="str">
        <f t="shared" si="82"/>
        <v/>
      </c>
      <c r="M166" s="9" t="str">
        <f t="shared" ref="M166:P185" si="83">IF(AND(M$1&gt;=$CB166,M$1&lt;$CC166),"■","")</f>
        <v/>
      </c>
      <c r="N166" s="10" t="str">
        <f t="shared" si="83"/>
        <v/>
      </c>
      <c r="O166" s="10" t="str">
        <f t="shared" si="83"/>
        <v/>
      </c>
      <c r="P166" s="11" t="str">
        <f t="shared" si="83"/>
        <v/>
      </c>
      <c r="Q166" s="9" t="str">
        <f t="shared" ref="Q166:T185" si="84">IF(AND(Q$1&gt;=$CB166,Q$1&lt;$CC166),"■","")</f>
        <v/>
      </c>
      <c r="R166" s="10" t="str">
        <f t="shared" si="84"/>
        <v/>
      </c>
      <c r="S166" s="10" t="str">
        <f t="shared" si="84"/>
        <v/>
      </c>
      <c r="T166" s="11" t="str">
        <f t="shared" si="84"/>
        <v/>
      </c>
      <c r="U166" s="9" t="str">
        <f t="shared" si="81"/>
        <v/>
      </c>
      <c r="V166" s="10" t="str">
        <f t="shared" si="81"/>
        <v/>
      </c>
      <c r="W166" s="10" t="str">
        <f t="shared" si="81"/>
        <v/>
      </c>
      <c r="X166" s="11" t="str">
        <f t="shared" si="81"/>
        <v/>
      </c>
      <c r="Y166" s="9" t="str">
        <f t="shared" si="81"/>
        <v/>
      </c>
      <c r="Z166" s="10" t="str">
        <f t="shared" si="81"/>
        <v/>
      </c>
      <c r="AA166" s="10" t="str">
        <f t="shared" si="81"/>
        <v/>
      </c>
      <c r="AB166" s="11" t="str">
        <f t="shared" si="81"/>
        <v/>
      </c>
      <c r="AC166" s="40" t="str">
        <f t="shared" si="81"/>
        <v/>
      </c>
      <c r="AD166" s="41" t="str">
        <f t="shared" si="81"/>
        <v/>
      </c>
      <c r="AE166" s="41" t="str">
        <f t="shared" si="81"/>
        <v/>
      </c>
      <c r="AF166" s="42" t="str">
        <f t="shared" si="81"/>
        <v/>
      </c>
      <c r="AG166" s="9" t="str">
        <f t="shared" ref="AG166:AV185" si="85">IF(AND(AG$1&gt;=$CB166,AG$1&lt;$CC166),"■","")</f>
        <v/>
      </c>
      <c r="AH166" s="10" t="str">
        <f t="shared" si="85"/>
        <v/>
      </c>
      <c r="AI166" s="10" t="str">
        <f t="shared" si="85"/>
        <v/>
      </c>
      <c r="AJ166" s="11" t="str">
        <f t="shared" si="85"/>
        <v/>
      </c>
      <c r="AK166" s="9" t="str">
        <f t="shared" si="85"/>
        <v/>
      </c>
      <c r="AL166" s="10" t="str">
        <f t="shared" si="85"/>
        <v/>
      </c>
      <c r="AM166" s="10" t="str">
        <f t="shared" si="85"/>
        <v/>
      </c>
      <c r="AN166" s="11" t="str">
        <f t="shared" si="85"/>
        <v/>
      </c>
      <c r="AO166" s="9" t="str">
        <f t="shared" si="85"/>
        <v/>
      </c>
      <c r="AP166" s="10" t="str">
        <f t="shared" si="85"/>
        <v/>
      </c>
      <c r="AQ166" s="10" t="str">
        <f t="shared" si="85"/>
        <v/>
      </c>
      <c r="AR166" s="11" t="str">
        <f t="shared" si="85"/>
        <v/>
      </c>
      <c r="AS166" s="9" t="str">
        <f t="shared" si="85"/>
        <v/>
      </c>
      <c r="AT166" s="10" t="str">
        <f t="shared" si="85"/>
        <v/>
      </c>
      <c r="AU166" s="10" t="str">
        <f t="shared" si="85"/>
        <v/>
      </c>
      <c r="AV166" s="11" t="str">
        <f t="shared" si="85"/>
        <v/>
      </c>
      <c r="AW166" s="9" t="str">
        <f t="shared" ref="AW166:BL185" si="86">IF(AND(AW$1&gt;=$CB166,AW$1&lt;$CC166),"■","")</f>
        <v/>
      </c>
      <c r="AX166" s="10" t="str">
        <f t="shared" si="86"/>
        <v/>
      </c>
      <c r="AY166" s="10" t="str">
        <f t="shared" si="86"/>
        <v/>
      </c>
      <c r="AZ166" s="11" t="str">
        <f t="shared" si="86"/>
        <v/>
      </c>
      <c r="BA166" s="9" t="str">
        <f t="shared" si="86"/>
        <v/>
      </c>
      <c r="BB166" s="10" t="str">
        <f t="shared" si="86"/>
        <v/>
      </c>
      <c r="BC166" s="10" t="str">
        <f t="shared" si="86"/>
        <v/>
      </c>
      <c r="BD166" s="11" t="str">
        <f t="shared" si="86"/>
        <v/>
      </c>
      <c r="BE166" s="9" t="str">
        <f t="shared" si="86"/>
        <v/>
      </c>
      <c r="BF166" s="10" t="str">
        <f t="shared" si="86"/>
        <v/>
      </c>
      <c r="BG166" s="10" t="str">
        <f t="shared" si="86"/>
        <v/>
      </c>
      <c r="BH166" s="11" t="str">
        <f t="shared" si="86"/>
        <v/>
      </c>
      <c r="BI166" s="9" t="str">
        <f t="shared" si="86"/>
        <v/>
      </c>
      <c r="BJ166" s="10" t="str">
        <f t="shared" si="86"/>
        <v/>
      </c>
      <c r="BK166" s="10" t="str">
        <f t="shared" si="86"/>
        <v/>
      </c>
      <c r="BL166" s="11" t="str">
        <f t="shared" si="86"/>
        <v/>
      </c>
      <c r="BM166" s="9" t="str">
        <f t="shared" ref="BM166:BX185" si="87">IF(AND(BM$1&gt;=$CB166,BM$1&lt;$CC166),"■","")</f>
        <v/>
      </c>
      <c r="BN166" s="10" t="str">
        <f t="shared" si="87"/>
        <v/>
      </c>
      <c r="BO166" s="10" t="str">
        <f t="shared" si="87"/>
        <v/>
      </c>
      <c r="BP166" s="11" t="str">
        <f t="shared" si="87"/>
        <v/>
      </c>
      <c r="BQ166" s="9" t="str">
        <f t="shared" si="87"/>
        <v/>
      </c>
      <c r="BR166" s="10" t="str">
        <f t="shared" si="87"/>
        <v/>
      </c>
      <c r="BS166" s="10" t="str">
        <f t="shared" si="87"/>
        <v/>
      </c>
      <c r="BT166" s="11" t="str">
        <f t="shared" si="87"/>
        <v/>
      </c>
      <c r="BU166" s="9" t="str">
        <f t="shared" si="87"/>
        <v/>
      </c>
      <c r="BV166" s="10" t="str">
        <f t="shared" si="87"/>
        <v/>
      </c>
      <c r="BW166" s="10" t="str">
        <f t="shared" si="87"/>
        <v/>
      </c>
      <c r="BX166" s="11" t="str">
        <f t="shared" si="87"/>
        <v/>
      </c>
      <c r="BZ166" s="25"/>
      <c r="CA166" s="26"/>
      <c r="CB166" s="4" t="str">
        <f>IF(D166="","",VLOOKUP(C164&amp;CB$4,希望シフト!$B$4:$AM$35,$CE166,0))</f>
        <v/>
      </c>
      <c r="CC166" s="5" t="str">
        <f>IF(D166="","",VLOOKUP(C164&amp;CC$4,希望シフト!$B$4:$AM$35,$CE166,0))</f>
        <v/>
      </c>
      <c r="CE166" s="6" t="e">
        <f>MATCH(D166,希望シフト!$B$3:$AM$3,0)</f>
        <v>#N/A</v>
      </c>
    </row>
    <row r="167" spans="2:83">
      <c r="B167" s="1" t="str">
        <f>$C164&amp;"-"&amp;C167</f>
        <v>45816-2</v>
      </c>
      <c r="C167" s="3">
        <v>2</v>
      </c>
      <c r="D167" s="2" t="str">
        <f>HLOOKUP(C167,集計シート!$B$2:$V$35,B165,0)</f>
        <v/>
      </c>
      <c r="E167" s="9" t="str">
        <f t="shared" si="81"/>
        <v/>
      </c>
      <c r="F167" s="10" t="str">
        <f t="shared" si="81"/>
        <v/>
      </c>
      <c r="G167" s="10" t="str">
        <f t="shared" si="81"/>
        <v/>
      </c>
      <c r="H167" s="11" t="str">
        <f t="shared" si="81"/>
        <v/>
      </c>
      <c r="I167" s="9" t="str">
        <f t="shared" si="82"/>
        <v/>
      </c>
      <c r="J167" s="10" t="str">
        <f t="shared" si="82"/>
        <v/>
      </c>
      <c r="K167" s="10" t="str">
        <f t="shared" si="82"/>
        <v/>
      </c>
      <c r="L167" s="11" t="str">
        <f t="shared" si="82"/>
        <v/>
      </c>
      <c r="M167" s="9" t="str">
        <f t="shared" si="83"/>
        <v/>
      </c>
      <c r="N167" s="10" t="str">
        <f t="shared" si="83"/>
        <v/>
      </c>
      <c r="O167" s="10" t="str">
        <f t="shared" si="83"/>
        <v/>
      </c>
      <c r="P167" s="11" t="str">
        <f t="shared" si="83"/>
        <v/>
      </c>
      <c r="Q167" s="9" t="str">
        <f t="shared" si="84"/>
        <v/>
      </c>
      <c r="R167" s="10" t="str">
        <f t="shared" si="84"/>
        <v/>
      </c>
      <c r="S167" s="10" t="str">
        <f t="shared" si="84"/>
        <v/>
      </c>
      <c r="T167" s="11" t="str">
        <f t="shared" si="84"/>
        <v/>
      </c>
      <c r="U167" s="9" t="str">
        <f t="shared" si="81"/>
        <v/>
      </c>
      <c r="V167" s="10" t="str">
        <f t="shared" si="81"/>
        <v/>
      </c>
      <c r="W167" s="10" t="str">
        <f t="shared" si="81"/>
        <v/>
      </c>
      <c r="X167" s="11" t="str">
        <f t="shared" si="81"/>
        <v/>
      </c>
      <c r="Y167" s="9" t="str">
        <f t="shared" si="81"/>
        <v/>
      </c>
      <c r="Z167" s="10" t="str">
        <f t="shared" si="81"/>
        <v/>
      </c>
      <c r="AA167" s="10" t="str">
        <f t="shared" si="81"/>
        <v/>
      </c>
      <c r="AB167" s="11" t="str">
        <f t="shared" si="81"/>
        <v/>
      </c>
      <c r="AC167" s="9" t="str">
        <f t="shared" si="81"/>
        <v/>
      </c>
      <c r="AD167" s="10" t="str">
        <f t="shared" si="81"/>
        <v/>
      </c>
      <c r="AE167" s="10" t="str">
        <f t="shared" si="81"/>
        <v/>
      </c>
      <c r="AF167" s="11" t="str">
        <f t="shared" si="81"/>
        <v/>
      </c>
      <c r="AG167" s="9" t="str">
        <f t="shared" si="85"/>
        <v/>
      </c>
      <c r="AH167" s="10" t="str">
        <f t="shared" si="85"/>
        <v/>
      </c>
      <c r="AI167" s="10" t="str">
        <f t="shared" si="85"/>
        <v/>
      </c>
      <c r="AJ167" s="11" t="str">
        <f t="shared" si="85"/>
        <v/>
      </c>
      <c r="AK167" s="9" t="str">
        <f t="shared" si="85"/>
        <v/>
      </c>
      <c r="AL167" s="10" t="str">
        <f t="shared" si="85"/>
        <v/>
      </c>
      <c r="AM167" s="10" t="str">
        <f t="shared" si="85"/>
        <v/>
      </c>
      <c r="AN167" s="11" t="str">
        <f t="shared" si="85"/>
        <v/>
      </c>
      <c r="AO167" s="9" t="str">
        <f t="shared" si="85"/>
        <v/>
      </c>
      <c r="AP167" s="10" t="str">
        <f t="shared" si="85"/>
        <v/>
      </c>
      <c r="AQ167" s="10" t="str">
        <f t="shared" si="85"/>
        <v/>
      </c>
      <c r="AR167" s="11" t="str">
        <f t="shared" si="85"/>
        <v/>
      </c>
      <c r="AS167" s="9" t="str">
        <f t="shared" si="85"/>
        <v/>
      </c>
      <c r="AT167" s="10" t="str">
        <f t="shared" si="85"/>
        <v/>
      </c>
      <c r="AU167" s="10" t="str">
        <f t="shared" si="85"/>
        <v/>
      </c>
      <c r="AV167" s="11" t="str">
        <f t="shared" si="85"/>
        <v/>
      </c>
      <c r="AW167" s="9" t="str">
        <f t="shared" si="86"/>
        <v/>
      </c>
      <c r="AX167" s="10" t="str">
        <f t="shared" si="86"/>
        <v/>
      </c>
      <c r="AY167" s="10" t="str">
        <f t="shared" si="86"/>
        <v/>
      </c>
      <c r="AZ167" s="11" t="str">
        <f t="shared" si="86"/>
        <v/>
      </c>
      <c r="BA167" s="9" t="str">
        <f t="shared" si="86"/>
        <v/>
      </c>
      <c r="BB167" s="10" t="str">
        <f t="shared" si="86"/>
        <v/>
      </c>
      <c r="BC167" s="10" t="str">
        <f t="shared" si="86"/>
        <v/>
      </c>
      <c r="BD167" s="11" t="str">
        <f t="shared" si="86"/>
        <v/>
      </c>
      <c r="BE167" s="9" t="str">
        <f t="shared" si="86"/>
        <v/>
      </c>
      <c r="BF167" s="10" t="str">
        <f t="shared" si="86"/>
        <v/>
      </c>
      <c r="BG167" s="10" t="str">
        <f t="shared" si="86"/>
        <v/>
      </c>
      <c r="BH167" s="11" t="str">
        <f t="shared" si="86"/>
        <v/>
      </c>
      <c r="BI167" s="9" t="str">
        <f t="shared" si="86"/>
        <v/>
      </c>
      <c r="BJ167" s="10" t="str">
        <f t="shared" si="86"/>
        <v/>
      </c>
      <c r="BK167" s="10" t="str">
        <f t="shared" si="86"/>
        <v/>
      </c>
      <c r="BL167" s="11" t="str">
        <f t="shared" si="86"/>
        <v/>
      </c>
      <c r="BM167" s="9" t="str">
        <f t="shared" si="87"/>
        <v/>
      </c>
      <c r="BN167" s="10" t="str">
        <f t="shared" si="87"/>
        <v/>
      </c>
      <c r="BO167" s="10" t="str">
        <f t="shared" si="87"/>
        <v/>
      </c>
      <c r="BP167" s="11" t="str">
        <f t="shared" si="87"/>
        <v/>
      </c>
      <c r="BQ167" s="9" t="str">
        <f t="shared" si="87"/>
        <v/>
      </c>
      <c r="BR167" s="10" t="str">
        <f t="shared" si="87"/>
        <v/>
      </c>
      <c r="BS167" s="10" t="str">
        <f t="shared" si="87"/>
        <v/>
      </c>
      <c r="BT167" s="11" t="str">
        <f t="shared" si="87"/>
        <v/>
      </c>
      <c r="BU167" s="9" t="str">
        <f t="shared" si="87"/>
        <v/>
      </c>
      <c r="BV167" s="10" t="str">
        <f t="shared" si="87"/>
        <v/>
      </c>
      <c r="BW167" s="10" t="str">
        <f t="shared" si="87"/>
        <v/>
      </c>
      <c r="BX167" s="11" t="str">
        <f t="shared" si="87"/>
        <v/>
      </c>
      <c r="BZ167" s="25"/>
      <c r="CA167" s="26"/>
      <c r="CB167" s="4" t="str">
        <f>IF(D167="","",VLOOKUP(C164&amp;CB$4,希望シフト!$B$4:$AM$35,$CE167,0))</f>
        <v/>
      </c>
      <c r="CC167" s="5" t="str">
        <f>IF(D167="","",VLOOKUP(C164&amp;CC$4,希望シフト!$B$4:$AM$35,$CE167,0))</f>
        <v/>
      </c>
      <c r="CE167" s="6" t="e">
        <f>MATCH(D167,希望シフト!$B$3:$AM$3,0)</f>
        <v>#N/A</v>
      </c>
    </row>
    <row r="168" spans="2:83">
      <c r="B168" s="1" t="str">
        <f>$C164&amp;"-"&amp;C168</f>
        <v>45816-3</v>
      </c>
      <c r="C168" s="3">
        <v>3</v>
      </c>
      <c r="D168" s="2" t="str">
        <f>HLOOKUP(C168,集計シート!$B$2:$V$35,B165,0)</f>
        <v/>
      </c>
      <c r="E168" s="9" t="str">
        <f t="shared" si="81"/>
        <v/>
      </c>
      <c r="F168" s="10" t="str">
        <f t="shared" si="81"/>
        <v/>
      </c>
      <c r="G168" s="10" t="str">
        <f t="shared" si="81"/>
        <v/>
      </c>
      <c r="H168" s="11" t="str">
        <f t="shared" si="81"/>
        <v/>
      </c>
      <c r="I168" s="9" t="str">
        <f t="shared" si="82"/>
        <v/>
      </c>
      <c r="J168" s="10" t="str">
        <f t="shared" si="82"/>
        <v/>
      </c>
      <c r="K168" s="10" t="str">
        <f t="shared" si="82"/>
        <v/>
      </c>
      <c r="L168" s="11" t="str">
        <f t="shared" si="82"/>
        <v/>
      </c>
      <c r="M168" s="9" t="str">
        <f t="shared" si="83"/>
        <v/>
      </c>
      <c r="N168" s="10" t="str">
        <f t="shared" si="83"/>
        <v/>
      </c>
      <c r="O168" s="10" t="str">
        <f t="shared" si="83"/>
        <v/>
      </c>
      <c r="P168" s="11" t="str">
        <f t="shared" si="83"/>
        <v/>
      </c>
      <c r="Q168" s="9" t="str">
        <f t="shared" si="84"/>
        <v/>
      </c>
      <c r="R168" s="10" t="str">
        <f t="shared" si="84"/>
        <v/>
      </c>
      <c r="S168" s="10" t="str">
        <f t="shared" si="84"/>
        <v/>
      </c>
      <c r="T168" s="11" t="str">
        <f t="shared" si="84"/>
        <v/>
      </c>
      <c r="U168" s="9" t="str">
        <f t="shared" si="81"/>
        <v/>
      </c>
      <c r="V168" s="10" t="str">
        <f t="shared" si="81"/>
        <v/>
      </c>
      <c r="W168" s="10" t="str">
        <f t="shared" si="81"/>
        <v/>
      </c>
      <c r="X168" s="11" t="str">
        <f t="shared" si="81"/>
        <v/>
      </c>
      <c r="Y168" s="9" t="str">
        <f t="shared" si="81"/>
        <v/>
      </c>
      <c r="Z168" s="10" t="str">
        <f t="shared" si="81"/>
        <v/>
      </c>
      <c r="AA168" s="10" t="str">
        <f t="shared" si="81"/>
        <v/>
      </c>
      <c r="AB168" s="11" t="str">
        <f t="shared" si="81"/>
        <v/>
      </c>
      <c r="AC168" s="9" t="str">
        <f t="shared" si="81"/>
        <v/>
      </c>
      <c r="AD168" s="10" t="str">
        <f t="shared" si="81"/>
        <v/>
      </c>
      <c r="AE168" s="10" t="str">
        <f t="shared" si="81"/>
        <v/>
      </c>
      <c r="AF168" s="11" t="str">
        <f t="shared" si="81"/>
        <v/>
      </c>
      <c r="AG168" s="9" t="str">
        <f t="shared" si="85"/>
        <v/>
      </c>
      <c r="AH168" s="10" t="str">
        <f t="shared" si="85"/>
        <v/>
      </c>
      <c r="AI168" s="10" t="str">
        <f t="shared" si="85"/>
        <v/>
      </c>
      <c r="AJ168" s="11" t="str">
        <f t="shared" si="85"/>
        <v/>
      </c>
      <c r="AK168" s="9" t="str">
        <f t="shared" si="85"/>
        <v/>
      </c>
      <c r="AL168" s="10" t="str">
        <f t="shared" si="85"/>
        <v/>
      </c>
      <c r="AM168" s="10" t="str">
        <f t="shared" si="85"/>
        <v/>
      </c>
      <c r="AN168" s="11" t="str">
        <f t="shared" si="85"/>
        <v/>
      </c>
      <c r="AO168" s="9" t="str">
        <f t="shared" si="85"/>
        <v/>
      </c>
      <c r="AP168" s="10" t="str">
        <f t="shared" si="85"/>
        <v/>
      </c>
      <c r="AQ168" s="10" t="str">
        <f t="shared" si="85"/>
        <v/>
      </c>
      <c r="AR168" s="11" t="str">
        <f t="shared" si="85"/>
        <v/>
      </c>
      <c r="AS168" s="9" t="str">
        <f t="shared" si="85"/>
        <v/>
      </c>
      <c r="AT168" s="10" t="str">
        <f t="shared" si="85"/>
        <v/>
      </c>
      <c r="AU168" s="10" t="str">
        <f t="shared" si="85"/>
        <v/>
      </c>
      <c r="AV168" s="11" t="str">
        <f t="shared" si="85"/>
        <v/>
      </c>
      <c r="AW168" s="9" t="str">
        <f t="shared" si="86"/>
        <v/>
      </c>
      <c r="AX168" s="10" t="str">
        <f t="shared" si="86"/>
        <v/>
      </c>
      <c r="AY168" s="10" t="str">
        <f t="shared" si="86"/>
        <v/>
      </c>
      <c r="AZ168" s="11" t="str">
        <f t="shared" si="86"/>
        <v/>
      </c>
      <c r="BA168" s="9" t="str">
        <f t="shared" si="86"/>
        <v/>
      </c>
      <c r="BB168" s="10" t="str">
        <f t="shared" si="86"/>
        <v/>
      </c>
      <c r="BC168" s="10" t="str">
        <f t="shared" si="86"/>
        <v/>
      </c>
      <c r="BD168" s="11" t="str">
        <f t="shared" si="86"/>
        <v/>
      </c>
      <c r="BE168" s="9" t="str">
        <f t="shared" si="86"/>
        <v/>
      </c>
      <c r="BF168" s="10" t="str">
        <f t="shared" si="86"/>
        <v/>
      </c>
      <c r="BG168" s="10" t="str">
        <f t="shared" si="86"/>
        <v/>
      </c>
      <c r="BH168" s="11" t="str">
        <f t="shared" si="86"/>
        <v/>
      </c>
      <c r="BI168" s="9" t="str">
        <f t="shared" si="86"/>
        <v/>
      </c>
      <c r="BJ168" s="10" t="str">
        <f t="shared" si="86"/>
        <v/>
      </c>
      <c r="BK168" s="10" t="str">
        <f t="shared" si="86"/>
        <v/>
      </c>
      <c r="BL168" s="11" t="str">
        <f t="shared" si="86"/>
        <v/>
      </c>
      <c r="BM168" s="9" t="str">
        <f t="shared" si="87"/>
        <v/>
      </c>
      <c r="BN168" s="10" t="str">
        <f t="shared" si="87"/>
        <v/>
      </c>
      <c r="BO168" s="10" t="str">
        <f t="shared" si="87"/>
        <v/>
      </c>
      <c r="BP168" s="11" t="str">
        <f t="shared" si="87"/>
        <v/>
      </c>
      <c r="BQ168" s="9" t="str">
        <f t="shared" si="87"/>
        <v/>
      </c>
      <c r="BR168" s="10" t="str">
        <f t="shared" si="87"/>
        <v/>
      </c>
      <c r="BS168" s="10" t="str">
        <f t="shared" si="87"/>
        <v/>
      </c>
      <c r="BT168" s="11" t="str">
        <f t="shared" si="87"/>
        <v/>
      </c>
      <c r="BU168" s="9" t="str">
        <f t="shared" si="87"/>
        <v/>
      </c>
      <c r="BV168" s="10" t="str">
        <f t="shared" si="87"/>
        <v/>
      </c>
      <c r="BW168" s="10" t="str">
        <f t="shared" si="87"/>
        <v/>
      </c>
      <c r="BX168" s="11" t="str">
        <f t="shared" si="87"/>
        <v/>
      </c>
      <c r="BZ168" s="25"/>
      <c r="CA168" s="26"/>
      <c r="CB168" s="4" t="str">
        <f>IF(D168="","",VLOOKUP(C164&amp;CB$4,希望シフト!$B$4:$AM$35,$CE168,0))</f>
        <v/>
      </c>
      <c r="CC168" s="5" t="str">
        <f>IF(D168="","",VLOOKUP(C164&amp;CC$4,希望シフト!$B$4:$AM$35,$CE168,0))</f>
        <v/>
      </c>
      <c r="CE168" s="6" t="e">
        <f>MATCH(D168,希望シフト!$B$3:$AM$3,0)</f>
        <v>#N/A</v>
      </c>
    </row>
    <row r="169" spans="2:83">
      <c r="B169" s="1" t="str">
        <f>$C164&amp;"-"&amp;C169</f>
        <v>45816-4</v>
      </c>
      <c r="C169" s="3">
        <v>4</v>
      </c>
      <c r="D169" s="2" t="str">
        <f>HLOOKUP(C169,集計シート!$B$2:$V$35,B165,0)</f>
        <v/>
      </c>
      <c r="E169" s="9" t="str">
        <f t="shared" si="81"/>
        <v/>
      </c>
      <c r="F169" s="10" t="str">
        <f t="shared" si="81"/>
        <v/>
      </c>
      <c r="G169" s="10" t="str">
        <f t="shared" si="81"/>
        <v/>
      </c>
      <c r="H169" s="11" t="str">
        <f t="shared" si="81"/>
        <v/>
      </c>
      <c r="I169" s="9" t="str">
        <f t="shared" si="82"/>
        <v/>
      </c>
      <c r="J169" s="10" t="str">
        <f t="shared" si="82"/>
        <v/>
      </c>
      <c r="K169" s="10" t="str">
        <f t="shared" si="82"/>
        <v/>
      </c>
      <c r="L169" s="11" t="str">
        <f t="shared" si="82"/>
        <v/>
      </c>
      <c r="M169" s="9" t="str">
        <f t="shared" si="83"/>
        <v/>
      </c>
      <c r="N169" s="10" t="str">
        <f t="shared" si="83"/>
        <v/>
      </c>
      <c r="O169" s="10" t="str">
        <f t="shared" si="83"/>
        <v/>
      </c>
      <c r="P169" s="11" t="str">
        <f t="shared" si="83"/>
        <v/>
      </c>
      <c r="Q169" s="9" t="str">
        <f t="shared" si="84"/>
        <v/>
      </c>
      <c r="R169" s="10" t="str">
        <f t="shared" si="84"/>
        <v/>
      </c>
      <c r="S169" s="10" t="str">
        <f t="shared" si="84"/>
        <v/>
      </c>
      <c r="T169" s="11" t="str">
        <f t="shared" si="84"/>
        <v/>
      </c>
      <c r="U169" s="9" t="str">
        <f t="shared" si="81"/>
        <v/>
      </c>
      <c r="V169" s="10" t="str">
        <f t="shared" si="81"/>
        <v/>
      </c>
      <c r="W169" s="10" t="str">
        <f t="shared" si="81"/>
        <v/>
      </c>
      <c r="X169" s="11" t="str">
        <f t="shared" si="81"/>
        <v/>
      </c>
      <c r="Y169" s="9" t="str">
        <f t="shared" si="81"/>
        <v/>
      </c>
      <c r="Z169" s="10" t="str">
        <f t="shared" si="81"/>
        <v/>
      </c>
      <c r="AA169" s="10" t="str">
        <f t="shared" si="81"/>
        <v/>
      </c>
      <c r="AB169" s="11" t="str">
        <f t="shared" si="81"/>
        <v/>
      </c>
      <c r="AC169" s="9" t="str">
        <f t="shared" si="81"/>
        <v/>
      </c>
      <c r="AD169" s="10" t="str">
        <f t="shared" si="81"/>
        <v/>
      </c>
      <c r="AE169" s="10" t="str">
        <f t="shared" si="81"/>
        <v/>
      </c>
      <c r="AF169" s="11" t="str">
        <f t="shared" si="81"/>
        <v/>
      </c>
      <c r="AG169" s="9" t="str">
        <f t="shared" si="85"/>
        <v/>
      </c>
      <c r="AH169" s="10" t="str">
        <f t="shared" si="85"/>
        <v/>
      </c>
      <c r="AI169" s="10" t="str">
        <f t="shared" si="85"/>
        <v/>
      </c>
      <c r="AJ169" s="11" t="str">
        <f t="shared" si="85"/>
        <v/>
      </c>
      <c r="AK169" s="9" t="str">
        <f t="shared" si="85"/>
        <v/>
      </c>
      <c r="AL169" s="10" t="str">
        <f t="shared" si="85"/>
        <v/>
      </c>
      <c r="AM169" s="10" t="str">
        <f t="shared" si="85"/>
        <v/>
      </c>
      <c r="AN169" s="11" t="str">
        <f t="shared" si="85"/>
        <v/>
      </c>
      <c r="AO169" s="9" t="str">
        <f t="shared" si="85"/>
        <v/>
      </c>
      <c r="AP169" s="10" t="str">
        <f t="shared" si="85"/>
        <v/>
      </c>
      <c r="AQ169" s="10" t="str">
        <f t="shared" si="85"/>
        <v/>
      </c>
      <c r="AR169" s="11" t="str">
        <f t="shared" si="85"/>
        <v/>
      </c>
      <c r="AS169" s="9" t="str">
        <f t="shared" si="85"/>
        <v/>
      </c>
      <c r="AT169" s="10" t="str">
        <f t="shared" si="85"/>
        <v/>
      </c>
      <c r="AU169" s="10" t="str">
        <f t="shared" si="85"/>
        <v/>
      </c>
      <c r="AV169" s="11" t="str">
        <f t="shared" si="85"/>
        <v/>
      </c>
      <c r="AW169" s="9" t="str">
        <f t="shared" si="86"/>
        <v/>
      </c>
      <c r="AX169" s="10" t="str">
        <f t="shared" si="86"/>
        <v/>
      </c>
      <c r="AY169" s="10" t="str">
        <f t="shared" si="86"/>
        <v/>
      </c>
      <c r="AZ169" s="11" t="str">
        <f t="shared" si="86"/>
        <v/>
      </c>
      <c r="BA169" s="9" t="str">
        <f t="shared" si="86"/>
        <v/>
      </c>
      <c r="BB169" s="10" t="str">
        <f t="shared" si="86"/>
        <v/>
      </c>
      <c r="BC169" s="10" t="str">
        <f t="shared" si="86"/>
        <v/>
      </c>
      <c r="BD169" s="11" t="str">
        <f t="shared" si="86"/>
        <v/>
      </c>
      <c r="BE169" s="9" t="str">
        <f t="shared" si="86"/>
        <v/>
      </c>
      <c r="BF169" s="10" t="str">
        <f t="shared" si="86"/>
        <v/>
      </c>
      <c r="BG169" s="10" t="str">
        <f t="shared" si="86"/>
        <v/>
      </c>
      <c r="BH169" s="11" t="str">
        <f t="shared" si="86"/>
        <v/>
      </c>
      <c r="BI169" s="9" t="str">
        <f t="shared" si="86"/>
        <v/>
      </c>
      <c r="BJ169" s="10" t="str">
        <f t="shared" si="86"/>
        <v/>
      </c>
      <c r="BK169" s="10" t="str">
        <f t="shared" si="86"/>
        <v/>
      </c>
      <c r="BL169" s="11" t="str">
        <f t="shared" si="86"/>
        <v/>
      </c>
      <c r="BM169" s="9" t="str">
        <f t="shared" si="87"/>
        <v/>
      </c>
      <c r="BN169" s="10" t="str">
        <f t="shared" si="87"/>
        <v/>
      </c>
      <c r="BO169" s="10" t="str">
        <f t="shared" si="87"/>
        <v/>
      </c>
      <c r="BP169" s="11" t="str">
        <f t="shared" si="87"/>
        <v/>
      </c>
      <c r="BQ169" s="9" t="str">
        <f t="shared" si="87"/>
        <v/>
      </c>
      <c r="BR169" s="10" t="str">
        <f t="shared" si="87"/>
        <v/>
      </c>
      <c r="BS169" s="10" t="str">
        <f t="shared" si="87"/>
        <v/>
      </c>
      <c r="BT169" s="11" t="str">
        <f t="shared" si="87"/>
        <v/>
      </c>
      <c r="BU169" s="9" t="str">
        <f t="shared" si="87"/>
        <v/>
      </c>
      <c r="BV169" s="10" t="str">
        <f t="shared" si="87"/>
        <v/>
      </c>
      <c r="BW169" s="10" t="str">
        <f t="shared" si="87"/>
        <v/>
      </c>
      <c r="BX169" s="11" t="str">
        <f t="shared" si="87"/>
        <v/>
      </c>
      <c r="BZ169" s="25"/>
      <c r="CA169" s="26"/>
      <c r="CB169" s="4" t="str">
        <f>IF(D169="","",VLOOKUP(C164&amp;CB$4,希望シフト!$B$4:$AM$35,$CE169,0))</f>
        <v/>
      </c>
      <c r="CC169" s="5" t="str">
        <f>IF(D169="","",VLOOKUP(C164&amp;CC$4,希望シフト!$B$4:$AM$35,$CE169,0))</f>
        <v/>
      </c>
      <c r="CE169" s="6" t="e">
        <f>MATCH(D169,希望シフト!$B$3:$AM$3,0)</f>
        <v>#N/A</v>
      </c>
    </row>
    <row r="170" spans="2:83">
      <c r="B170" s="1" t="str">
        <f>$C164&amp;"-"&amp;C170</f>
        <v>45816-5</v>
      </c>
      <c r="C170" s="3">
        <v>5</v>
      </c>
      <c r="D170" s="2" t="str">
        <f>HLOOKUP(C170,集計シート!$B$2:$V$35,B165,0)</f>
        <v/>
      </c>
      <c r="E170" s="9" t="str">
        <f t="shared" si="81"/>
        <v/>
      </c>
      <c r="F170" s="10" t="str">
        <f t="shared" si="81"/>
        <v/>
      </c>
      <c r="G170" s="10" t="str">
        <f t="shared" si="81"/>
        <v/>
      </c>
      <c r="H170" s="11" t="str">
        <f t="shared" si="81"/>
        <v/>
      </c>
      <c r="I170" s="9" t="str">
        <f t="shared" si="82"/>
        <v/>
      </c>
      <c r="J170" s="10" t="str">
        <f t="shared" si="82"/>
        <v/>
      </c>
      <c r="K170" s="10" t="str">
        <f t="shared" si="82"/>
        <v/>
      </c>
      <c r="L170" s="11" t="str">
        <f t="shared" si="82"/>
        <v/>
      </c>
      <c r="M170" s="9" t="str">
        <f t="shared" si="83"/>
        <v/>
      </c>
      <c r="N170" s="10" t="str">
        <f t="shared" si="83"/>
        <v/>
      </c>
      <c r="O170" s="10" t="str">
        <f t="shared" si="83"/>
        <v/>
      </c>
      <c r="P170" s="11" t="str">
        <f t="shared" si="83"/>
        <v/>
      </c>
      <c r="Q170" s="9" t="str">
        <f t="shared" si="84"/>
        <v/>
      </c>
      <c r="R170" s="10" t="str">
        <f t="shared" si="84"/>
        <v/>
      </c>
      <c r="S170" s="10" t="str">
        <f t="shared" si="84"/>
        <v/>
      </c>
      <c r="T170" s="11" t="str">
        <f t="shared" si="84"/>
        <v/>
      </c>
      <c r="U170" s="9" t="str">
        <f t="shared" si="81"/>
        <v/>
      </c>
      <c r="V170" s="10" t="str">
        <f t="shared" si="81"/>
        <v/>
      </c>
      <c r="W170" s="10" t="str">
        <f t="shared" si="81"/>
        <v/>
      </c>
      <c r="X170" s="11" t="str">
        <f t="shared" si="81"/>
        <v/>
      </c>
      <c r="Y170" s="9" t="str">
        <f t="shared" si="81"/>
        <v/>
      </c>
      <c r="Z170" s="10" t="str">
        <f t="shared" si="81"/>
        <v/>
      </c>
      <c r="AA170" s="10" t="str">
        <f t="shared" si="81"/>
        <v/>
      </c>
      <c r="AB170" s="11" t="str">
        <f t="shared" si="81"/>
        <v/>
      </c>
      <c r="AC170" s="9" t="str">
        <f t="shared" si="81"/>
        <v/>
      </c>
      <c r="AD170" s="10" t="str">
        <f t="shared" si="81"/>
        <v/>
      </c>
      <c r="AE170" s="10" t="str">
        <f t="shared" si="81"/>
        <v/>
      </c>
      <c r="AF170" s="11" t="str">
        <f t="shared" si="81"/>
        <v/>
      </c>
      <c r="AG170" s="9" t="str">
        <f t="shared" si="85"/>
        <v/>
      </c>
      <c r="AH170" s="10" t="str">
        <f t="shared" si="85"/>
        <v/>
      </c>
      <c r="AI170" s="10" t="str">
        <f t="shared" si="85"/>
        <v/>
      </c>
      <c r="AJ170" s="11" t="str">
        <f t="shared" si="85"/>
        <v/>
      </c>
      <c r="AK170" s="9" t="str">
        <f t="shared" si="85"/>
        <v/>
      </c>
      <c r="AL170" s="10" t="str">
        <f t="shared" si="85"/>
        <v/>
      </c>
      <c r="AM170" s="10" t="str">
        <f t="shared" si="85"/>
        <v/>
      </c>
      <c r="AN170" s="11" t="str">
        <f t="shared" si="85"/>
        <v/>
      </c>
      <c r="AO170" s="9" t="str">
        <f t="shared" si="85"/>
        <v/>
      </c>
      <c r="AP170" s="10" t="str">
        <f t="shared" si="85"/>
        <v/>
      </c>
      <c r="AQ170" s="10" t="str">
        <f t="shared" si="85"/>
        <v/>
      </c>
      <c r="AR170" s="11" t="str">
        <f t="shared" si="85"/>
        <v/>
      </c>
      <c r="AS170" s="9" t="str">
        <f t="shared" si="85"/>
        <v/>
      </c>
      <c r="AT170" s="10" t="str">
        <f t="shared" si="85"/>
        <v/>
      </c>
      <c r="AU170" s="10" t="str">
        <f t="shared" si="85"/>
        <v/>
      </c>
      <c r="AV170" s="11" t="str">
        <f t="shared" si="85"/>
        <v/>
      </c>
      <c r="AW170" s="9" t="str">
        <f t="shared" si="86"/>
        <v/>
      </c>
      <c r="AX170" s="10" t="str">
        <f t="shared" si="86"/>
        <v/>
      </c>
      <c r="AY170" s="10" t="str">
        <f t="shared" si="86"/>
        <v/>
      </c>
      <c r="AZ170" s="11" t="str">
        <f t="shared" si="86"/>
        <v/>
      </c>
      <c r="BA170" s="9" t="str">
        <f t="shared" si="86"/>
        <v/>
      </c>
      <c r="BB170" s="10" t="str">
        <f t="shared" si="86"/>
        <v/>
      </c>
      <c r="BC170" s="10" t="str">
        <f t="shared" si="86"/>
        <v/>
      </c>
      <c r="BD170" s="11" t="str">
        <f t="shared" si="86"/>
        <v/>
      </c>
      <c r="BE170" s="9" t="str">
        <f t="shared" si="86"/>
        <v/>
      </c>
      <c r="BF170" s="10" t="str">
        <f t="shared" si="86"/>
        <v/>
      </c>
      <c r="BG170" s="10" t="str">
        <f t="shared" si="86"/>
        <v/>
      </c>
      <c r="BH170" s="11" t="str">
        <f t="shared" si="86"/>
        <v/>
      </c>
      <c r="BI170" s="9" t="str">
        <f t="shared" si="86"/>
        <v/>
      </c>
      <c r="BJ170" s="10" t="str">
        <f t="shared" si="86"/>
        <v/>
      </c>
      <c r="BK170" s="10" t="str">
        <f t="shared" si="86"/>
        <v/>
      </c>
      <c r="BL170" s="11" t="str">
        <f t="shared" si="86"/>
        <v/>
      </c>
      <c r="BM170" s="9" t="str">
        <f t="shared" si="87"/>
        <v/>
      </c>
      <c r="BN170" s="10" t="str">
        <f t="shared" si="87"/>
        <v/>
      </c>
      <c r="BO170" s="10" t="str">
        <f t="shared" si="87"/>
        <v/>
      </c>
      <c r="BP170" s="11" t="str">
        <f t="shared" si="87"/>
        <v/>
      </c>
      <c r="BQ170" s="9" t="str">
        <f t="shared" si="87"/>
        <v/>
      </c>
      <c r="BR170" s="10" t="str">
        <f t="shared" si="87"/>
        <v/>
      </c>
      <c r="BS170" s="10" t="str">
        <f t="shared" si="87"/>
        <v/>
      </c>
      <c r="BT170" s="11" t="str">
        <f t="shared" si="87"/>
        <v/>
      </c>
      <c r="BU170" s="9" t="str">
        <f t="shared" si="87"/>
        <v/>
      </c>
      <c r="BV170" s="10" t="str">
        <f t="shared" si="87"/>
        <v/>
      </c>
      <c r="BW170" s="10" t="str">
        <f t="shared" si="87"/>
        <v/>
      </c>
      <c r="BX170" s="11" t="str">
        <f t="shared" si="87"/>
        <v/>
      </c>
      <c r="BZ170" s="25"/>
      <c r="CA170" s="26"/>
      <c r="CB170" s="4" t="str">
        <f>IF(D170="","",VLOOKUP(C164&amp;CB$4,希望シフト!$B$4:$AM$35,$CE170,0))</f>
        <v/>
      </c>
      <c r="CC170" s="5" t="str">
        <f>IF(D170="","",VLOOKUP(C164&amp;CC$4,希望シフト!$B$4:$AM$35,$CE170,0))</f>
        <v/>
      </c>
      <c r="CE170" s="6" t="e">
        <f>MATCH(D170,希望シフト!$B$3:$AM$3,0)</f>
        <v>#N/A</v>
      </c>
    </row>
    <row r="171" spans="2:83">
      <c r="B171" s="1" t="str">
        <f>$C164&amp;"-"&amp;C171</f>
        <v>45816-6</v>
      </c>
      <c r="C171" s="3">
        <v>6</v>
      </c>
      <c r="D171" s="2" t="str">
        <f>HLOOKUP(C171,集計シート!$B$2:$V$35,B165,0)</f>
        <v/>
      </c>
      <c r="E171" s="9" t="str">
        <f t="shared" si="81"/>
        <v/>
      </c>
      <c r="F171" s="10" t="str">
        <f t="shared" si="81"/>
        <v/>
      </c>
      <c r="G171" s="10" t="str">
        <f t="shared" si="81"/>
        <v/>
      </c>
      <c r="H171" s="11" t="str">
        <f t="shared" si="81"/>
        <v/>
      </c>
      <c r="I171" s="9" t="str">
        <f t="shared" si="82"/>
        <v/>
      </c>
      <c r="J171" s="10" t="str">
        <f t="shared" si="82"/>
        <v/>
      </c>
      <c r="K171" s="10" t="str">
        <f t="shared" si="82"/>
        <v/>
      </c>
      <c r="L171" s="11" t="str">
        <f t="shared" si="82"/>
        <v/>
      </c>
      <c r="M171" s="9" t="str">
        <f t="shared" si="83"/>
        <v/>
      </c>
      <c r="N171" s="10" t="str">
        <f t="shared" si="83"/>
        <v/>
      </c>
      <c r="O171" s="10" t="str">
        <f t="shared" si="83"/>
        <v/>
      </c>
      <c r="P171" s="11" t="str">
        <f t="shared" si="83"/>
        <v/>
      </c>
      <c r="Q171" s="9" t="str">
        <f t="shared" si="84"/>
        <v/>
      </c>
      <c r="R171" s="10" t="str">
        <f t="shared" si="84"/>
        <v/>
      </c>
      <c r="S171" s="10" t="str">
        <f t="shared" si="84"/>
        <v/>
      </c>
      <c r="T171" s="11" t="str">
        <f t="shared" si="84"/>
        <v/>
      </c>
      <c r="U171" s="9" t="str">
        <f t="shared" si="81"/>
        <v/>
      </c>
      <c r="V171" s="10" t="str">
        <f t="shared" si="81"/>
        <v/>
      </c>
      <c r="W171" s="10" t="str">
        <f t="shared" si="81"/>
        <v/>
      </c>
      <c r="X171" s="11" t="str">
        <f t="shared" si="81"/>
        <v/>
      </c>
      <c r="Y171" s="9" t="str">
        <f t="shared" si="81"/>
        <v/>
      </c>
      <c r="Z171" s="10" t="str">
        <f t="shared" si="81"/>
        <v/>
      </c>
      <c r="AA171" s="10" t="str">
        <f t="shared" si="81"/>
        <v/>
      </c>
      <c r="AB171" s="11" t="str">
        <f t="shared" si="81"/>
        <v/>
      </c>
      <c r="AC171" s="9" t="str">
        <f t="shared" si="81"/>
        <v/>
      </c>
      <c r="AD171" s="10" t="str">
        <f t="shared" si="81"/>
        <v/>
      </c>
      <c r="AE171" s="10" t="str">
        <f t="shared" si="81"/>
        <v/>
      </c>
      <c r="AF171" s="11" t="str">
        <f t="shared" si="81"/>
        <v/>
      </c>
      <c r="AG171" s="9" t="str">
        <f t="shared" si="85"/>
        <v/>
      </c>
      <c r="AH171" s="10" t="str">
        <f t="shared" si="85"/>
        <v/>
      </c>
      <c r="AI171" s="10" t="str">
        <f t="shared" si="85"/>
        <v/>
      </c>
      <c r="AJ171" s="11" t="str">
        <f t="shared" si="85"/>
        <v/>
      </c>
      <c r="AK171" s="9" t="str">
        <f t="shared" si="85"/>
        <v/>
      </c>
      <c r="AL171" s="10" t="str">
        <f t="shared" si="85"/>
        <v/>
      </c>
      <c r="AM171" s="10" t="str">
        <f t="shared" si="85"/>
        <v/>
      </c>
      <c r="AN171" s="11" t="str">
        <f t="shared" si="85"/>
        <v/>
      </c>
      <c r="AO171" s="9" t="str">
        <f t="shared" si="85"/>
        <v/>
      </c>
      <c r="AP171" s="10" t="str">
        <f t="shared" si="85"/>
        <v/>
      </c>
      <c r="AQ171" s="10" t="str">
        <f t="shared" si="85"/>
        <v/>
      </c>
      <c r="AR171" s="11" t="str">
        <f t="shared" si="85"/>
        <v/>
      </c>
      <c r="AS171" s="9" t="str">
        <f t="shared" si="85"/>
        <v/>
      </c>
      <c r="AT171" s="10" t="str">
        <f t="shared" si="85"/>
        <v/>
      </c>
      <c r="AU171" s="10" t="str">
        <f t="shared" si="85"/>
        <v/>
      </c>
      <c r="AV171" s="11" t="str">
        <f t="shared" si="85"/>
        <v/>
      </c>
      <c r="AW171" s="9" t="str">
        <f t="shared" si="86"/>
        <v/>
      </c>
      <c r="AX171" s="10" t="str">
        <f t="shared" si="86"/>
        <v/>
      </c>
      <c r="AY171" s="10" t="str">
        <f t="shared" si="86"/>
        <v/>
      </c>
      <c r="AZ171" s="11" t="str">
        <f t="shared" si="86"/>
        <v/>
      </c>
      <c r="BA171" s="9" t="str">
        <f t="shared" si="86"/>
        <v/>
      </c>
      <c r="BB171" s="10" t="str">
        <f t="shared" si="86"/>
        <v/>
      </c>
      <c r="BC171" s="10" t="str">
        <f t="shared" si="86"/>
        <v/>
      </c>
      <c r="BD171" s="11" t="str">
        <f t="shared" si="86"/>
        <v/>
      </c>
      <c r="BE171" s="9" t="str">
        <f t="shared" si="86"/>
        <v/>
      </c>
      <c r="BF171" s="10" t="str">
        <f t="shared" si="86"/>
        <v/>
      </c>
      <c r="BG171" s="10" t="str">
        <f t="shared" si="86"/>
        <v/>
      </c>
      <c r="BH171" s="11" t="str">
        <f t="shared" si="86"/>
        <v/>
      </c>
      <c r="BI171" s="9" t="str">
        <f t="shared" si="86"/>
        <v/>
      </c>
      <c r="BJ171" s="10" t="str">
        <f t="shared" si="86"/>
        <v/>
      </c>
      <c r="BK171" s="10" t="str">
        <f t="shared" si="86"/>
        <v/>
      </c>
      <c r="BL171" s="11" t="str">
        <f t="shared" si="86"/>
        <v/>
      </c>
      <c r="BM171" s="9" t="str">
        <f t="shared" si="87"/>
        <v/>
      </c>
      <c r="BN171" s="10" t="str">
        <f t="shared" si="87"/>
        <v/>
      </c>
      <c r="BO171" s="10" t="str">
        <f t="shared" si="87"/>
        <v/>
      </c>
      <c r="BP171" s="11" t="str">
        <f t="shared" si="87"/>
        <v/>
      </c>
      <c r="BQ171" s="9" t="str">
        <f t="shared" si="87"/>
        <v/>
      </c>
      <c r="BR171" s="10" t="str">
        <f t="shared" si="87"/>
        <v/>
      </c>
      <c r="BS171" s="10" t="str">
        <f t="shared" si="87"/>
        <v/>
      </c>
      <c r="BT171" s="11" t="str">
        <f t="shared" si="87"/>
        <v/>
      </c>
      <c r="BU171" s="9" t="str">
        <f t="shared" si="87"/>
        <v/>
      </c>
      <c r="BV171" s="10" t="str">
        <f t="shared" si="87"/>
        <v/>
      </c>
      <c r="BW171" s="10" t="str">
        <f t="shared" si="87"/>
        <v/>
      </c>
      <c r="BX171" s="11" t="str">
        <f t="shared" si="87"/>
        <v/>
      </c>
      <c r="BZ171" s="25"/>
      <c r="CA171" s="26"/>
      <c r="CB171" s="4" t="str">
        <f>IF(D171="","",VLOOKUP(C164&amp;CB$4,希望シフト!$B$4:$AM$35,$CE171,0))</f>
        <v/>
      </c>
      <c r="CC171" s="5" t="str">
        <f>IF(D171="","",VLOOKUP(C164&amp;CC$4,希望シフト!$B$4:$AM$35,$CE171,0))</f>
        <v/>
      </c>
      <c r="CE171" s="6" t="e">
        <f>MATCH(D171,希望シフト!$B$3:$AM$3,0)</f>
        <v>#N/A</v>
      </c>
    </row>
    <row r="172" spans="2:83">
      <c r="B172" s="1" t="str">
        <f>$C164&amp;"-"&amp;C172</f>
        <v>45816-7</v>
      </c>
      <c r="C172" s="3">
        <v>7</v>
      </c>
      <c r="D172" s="2" t="str">
        <f>HLOOKUP(C172,集計シート!$B$2:$V$35,B165,0)</f>
        <v/>
      </c>
      <c r="E172" s="9" t="str">
        <f t="shared" si="81"/>
        <v/>
      </c>
      <c r="F172" s="10" t="str">
        <f t="shared" si="81"/>
        <v/>
      </c>
      <c r="G172" s="10" t="str">
        <f t="shared" si="81"/>
        <v/>
      </c>
      <c r="H172" s="11" t="str">
        <f t="shared" si="81"/>
        <v/>
      </c>
      <c r="I172" s="9" t="str">
        <f t="shared" si="82"/>
        <v/>
      </c>
      <c r="J172" s="10" t="str">
        <f t="shared" si="82"/>
        <v/>
      </c>
      <c r="K172" s="10" t="str">
        <f t="shared" si="82"/>
        <v/>
      </c>
      <c r="L172" s="11" t="str">
        <f t="shared" si="82"/>
        <v/>
      </c>
      <c r="M172" s="9" t="str">
        <f t="shared" si="83"/>
        <v/>
      </c>
      <c r="N172" s="10" t="str">
        <f t="shared" si="83"/>
        <v/>
      </c>
      <c r="O172" s="10" t="str">
        <f t="shared" si="83"/>
        <v/>
      </c>
      <c r="P172" s="11" t="str">
        <f t="shared" si="83"/>
        <v/>
      </c>
      <c r="Q172" s="9" t="str">
        <f t="shared" si="84"/>
        <v/>
      </c>
      <c r="R172" s="10" t="str">
        <f t="shared" si="84"/>
        <v/>
      </c>
      <c r="S172" s="10" t="str">
        <f t="shared" si="84"/>
        <v/>
      </c>
      <c r="T172" s="11" t="str">
        <f t="shared" si="84"/>
        <v/>
      </c>
      <c r="U172" s="9" t="str">
        <f t="shared" si="81"/>
        <v/>
      </c>
      <c r="V172" s="10" t="str">
        <f t="shared" si="81"/>
        <v/>
      </c>
      <c r="W172" s="10" t="str">
        <f t="shared" si="81"/>
        <v/>
      </c>
      <c r="X172" s="11" t="str">
        <f t="shared" si="81"/>
        <v/>
      </c>
      <c r="Y172" s="9" t="str">
        <f t="shared" si="81"/>
        <v/>
      </c>
      <c r="Z172" s="10" t="str">
        <f t="shared" si="81"/>
        <v/>
      </c>
      <c r="AA172" s="10" t="str">
        <f t="shared" si="81"/>
        <v/>
      </c>
      <c r="AB172" s="11" t="str">
        <f t="shared" si="81"/>
        <v/>
      </c>
      <c r="AC172" s="9" t="str">
        <f t="shared" si="81"/>
        <v/>
      </c>
      <c r="AD172" s="10" t="str">
        <f t="shared" si="81"/>
        <v/>
      </c>
      <c r="AE172" s="10" t="str">
        <f t="shared" si="81"/>
        <v/>
      </c>
      <c r="AF172" s="11" t="str">
        <f t="shared" si="81"/>
        <v/>
      </c>
      <c r="AG172" s="9" t="str">
        <f t="shared" si="85"/>
        <v/>
      </c>
      <c r="AH172" s="10" t="str">
        <f t="shared" si="85"/>
        <v/>
      </c>
      <c r="AI172" s="10" t="str">
        <f t="shared" si="85"/>
        <v/>
      </c>
      <c r="AJ172" s="11" t="str">
        <f t="shared" si="85"/>
        <v/>
      </c>
      <c r="AK172" s="9" t="str">
        <f t="shared" si="85"/>
        <v/>
      </c>
      <c r="AL172" s="10" t="str">
        <f t="shared" si="85"/>
        <v/>
      </c>
      <c r="AM172" s="10" t="str">
        <f t="shared" si="85"/>
        <v/>
      </c>
      <c r="AN172" s="11" t="str">
        <f t="shared" si="85"/>
        <v/>
      </c>
      <c r="AO172" s="9" t="str">
        <f t="shared" si="85"/>
        <v/>
      </c>
      <c r="AP172" s="10" t="str">
        <f t="shared" si="85"/>
        <v/>
      </c>
      <c r="AQ172" s="10" t="str">
        <f t="shared" si="85"/>
        <v/>
      </c>
      <c r="AR172" s="11" t="str">
        <f t="shared" si="85"/>
        <v/>
      </c>
      <c r="AS172" s="9" t="str">
        <f t="shared" si="85"/>
        <v/>
      </c>
      <c r="AT172" s="10" t="str">
        <f t="shared" si="85"/>
        <v/>
      </c>
      <c r="AU172" s="10" t="str">
        <f t="shared" si="85"/>
        <v/>
      </c>
      <c r="AV172" s="11" t="str">
        <f t="shared" si="85"/>
        <v/>
      </c>
      <c r="AW172" s="9" t="str">
        <f t="shared" si="86"/>
        <v/>
      </c>
      <c r="AX172" s="10" t="str">
        <f t="shared" si="86"/>
        <v/>
      </c>
      <c r="AY172" s="10" t="str">
        <f t="shared" si="86"/>
        <v/>
      </c>
      <c r="AZ172" s="11" t="str">
        <f t="shared" si="86"/>
        <v/>
      </c>
      <c r="BA172" s="9" t="str">
        <f t="shared" si="86"/>
        <v/>
      </c>
      <c r="BB172" s="10" t="str">
        <f t="shared" si="86"/>
        <v/>
      </c>
      <c r="BC172" s="10" t="str">
        <f t="shared" si="86"/>
        <v/>
      </c>
      <c r="BD172" s="11" t="str">
        <f t="shared" si="86"/>
        <v/>
      </c>
      <c r="BE172" s="9" t="str">
        <f t="shared" si="86"/>
        <v/>
      </c>
      <c r="BF172" s="10" t="str">
        <f t="shared" si="86"/>
        <v/>
      </c>
      <c r="BG172" s="10" t="str">
        <f t="shared" si="86"/>
        <v/>
      </c>
      <c r="BH172" s="11" t="str">
        <f t="shared" si="86"/>
        <v/>
      </c>
      <c r="BI172" s="9" t="str">
        <f t="shared" si="86"/>
        <v/>
      </c>
      <c r="BJ172" s="10" t="str">
        <f t="shared" si="86"/>
        <v/>
      </c>
      <c r="BK172" s="10" t="str">
        <f t="shared" si="86"/>
        <v/>
      </c>
      <c r="BL172" s="11" t="str">
        <f t="shared" si="86"/>
        <v/>
      </c>
      <c r="BM172" s="9" t="str">
        <f t="shared" si="87"/>
        <v/>
      </c>
      <c r="BN172" s="10" t="str">
        <f t="shared" si="87"/>
        <v/>
      </c>
      <c r="BO172" s="10" t="str">
        <f t="shared" si="87"/>
        <v/>
      </c>
      <c r="BP172" s="11" t="str">
        <f t="shared" si="87"/>
        <v/>
      </c>
      <c r="BQ172" s="9" t="str">
        <f t="shared" si="87"/>
        <v/>
      </c>
      <c r="BR172" s="10" t="str">
        <f t="shared" si="87"/>
        <v/>
      </c>
      <c r="BS172" s="10" t="str">
        <f t="shared" si="87"/>
        <v/>
      </c>
      <c r="BT172" s="11" t="str">
        <f t="shared" si="87"/>
        <v/>
      </c>
      <c r="BU172" s="9" t="str">
        <f t="shared" si="87"/>
        <v/>
      </c>
      <c r="BV172" s="10" t="str">
        <f t="shared" si="87"/>
        <v/>
      </c>
      <c r="BW172" s="10" t="str">
        <f t="shared" si="87"/>
        <v/>
      </c>
      <c r="BX172" s="11" t="str">
        <f t="shared" si="87"/>
        <v/>
      </c>
      <c r="BZ172" s="25"/>
      <c r="CA172" s="26"/>
      <c r="CB172" s="4" t="str">
        <f>IF(D172="","",VLOOKUP(C164&amp;CB$4,希望シフト!$B$4:$AM$35,$CE172,0))</f>
        <v/>
      </c>
      <c r="CC172" s="5" t="str">
        <f>IF(D172="","",VLOOKUP(C164&amp;CC$4,希望シフト!$B$4:$AM$35,$CE172,0))</f>
        <v/>
      </c>
      <c r="CE172" s="6" t="e">
        <f>MATCH(D172,希望シフト!$B$3:$AM$3,0)</f>
        <v>#N/A</v>
      </c>
    </row>
    <row r="173" spans="2:83">
      <c r="B173" s="1" t="str">
        <f>$C164&amp;"-"&amp;C173</f>
        <v>45816-8</v>
      </c>
      <c r="C173" s="3">
        <v>8</v>
      </c>
      <c r="D173" s="2" t="str">
        <f>HLOOKUP(C173,集計シート!$B$2:$V$35,B165,0)</f>
        <v/>
      </c>
      <c r="E173" s="9" t="str">
        <f t="shared" si="81"/>
        <v/>
      </c>
      <c r="F173" s="10" t="str">
        <f t="shared" si="81"/>
        <v/>
      </c>
      <c r="G173" s="10" t="str">
        <f t="shared" si="81"/>
        <v/>
      </c>
      <c r="H173" s="11" t="str">
        <f t="shared" si="81"/>
        <v/>
      </c>
      <c r="I173" s="9" t="str">
        <f t="shared" si="82"/>
        <v/>
      </c>
      <c r="J173" s="10" t="str">
        <f t="shared" si="82"/>
        <v/>
      </c>
      <c r="K173" s="10" t="str">
        <f t="shared" si="82"/>
        <v/>
      </c>
      <c r="L173" s="11" t="str">
        <f t="shared" si="82"/>
        <v/>
      </c>
      <c r="M173" s="9" t="str">
        <f t="shared" si="83"/>
        <v/>
      </c>
      <c r="N173" s="10" t="str">
        <f t="shared" si="83"/>
        <v/>
      </c>
      <c r="O173" s="10" t="str">
        <f t="shared" si="83"/>
        <v/>
      </c>
      <c r="P173" s="11" t="str">
        <f t="shared" si="83"/>
        <v/>
      </c>
      <c r="Q173" s="9" t="str">
        <f t="shared" si="84"/>
        <v/>
      </c>
      <c r="R173" s="10" t="str">
        <f t="shared" si="84"/>
        <v/>
      </c>
      <c r="S173" s="10" t="str">
        <f t="shared" si="84"/>
        <v/>
      </c>
      <c r="T173" s="11" t="str">
        <f t="shared" si="84"/>
        <v/>
      </c>
      <c r="U173" s="9" t="str">
        <f t="shared" si="81"/>
        <v/>
      </c>
      <c r="V173" s="10" t="str">
        <f t="shared" si="81"/>
        <v/>
      </c>
      <c r="W173" s="10" t="str">
        <f t="shared" si="81"/>
        <v/>
      </c>
      <c r="X173" s="11" t="str">
        <f t="shared" si="81"/>
        <v/>
      </c>
      <c r="Y173" s="9" t="str">
        <f t="shared" si="81"/>
        <v/>
      </c>
      <c r="Z173" s="10" t="str">
        <f t="shared" si="81"/>
        <v/>
      </c>
      <c r="AA173" s="10" t="str">
        <f t="shared" si="81"/>
        <v/>
      </c>
      <c r="AB173" s="11" t="str">
        <f t="shared" si="81"/>
        <v/>
      </c>
      <c r="AC173" s="9" t="str">
        <f t="shared" si="81"/>
        <v/>
      </c>
      <c r="AD173" s="10" t="str">
        <f t="shared" si="81"/>
        <v/>
      </c>
      <c r="AE173" s="10" t="str">
        <f t="shared" si="81"/>
        <v/>
      </c>
      <c r="AF173" s="11" t="str">
        <f t="shared" si="81"/>
        <v/>
      </c>
      <c r="AG173" s="9" t="str">
        <f t="shared" si="85"/>
        <v/>
      </c>
      <c r="AH173" s="10" t="str">
        <f t="shared" si="85"/>
        <v/>
      </c>
      <c r="AI173" s="10" t="str">
        <f t="shared" si="85"/>
        <v/>
      </c>
      <c r="AJ173" s="11" t="str">
        <f t="shared" si="85"/>
        <v/>
      </c>
      <c r="AK173" s="9" t="str">
        <f t="shared" si="85"/>
        <v/>
      </c>
      <c r="AL173" s="10" t="str">
        <f t="shared" si="85"/>
        <v/>
      </c>
      <c r="AM173" s="10" t="str">
        <f t="shared" si="85"/>
        <v/>
      </c>
      <c r="AN173" s="11" t="str">
        <f t="shared" si="85"/>
        <v/>
      </c>
      <c r="AO173" s="9" t="str">
        <f t="shared" si="85"/>
        <v/>
      </c>
      <c r="AP173" s="10" t="str">
        <f t="shared" si="85"/>
        <v/>
      </c>
      <c r="AQ173" s="10" t="str">
        <f t="shared" si="85"/>
        <v/>
      </c>
      <c r="AR173" s="11" t="str">
        <f t="shared" si="85"/>
        <v/>
      </c>
      <c r="AS173" s="9" t="str">
        <f t="shared" si="85"/>
        <v/>
      </c>
      <c r="AT173" s="10" t="str">
        <f t="shared" si="85"/>
        <v/>
      </c>
      <c r="AU173" s="10" t="str">
        <f t="shared" si="85"/>
        <v/>
      </c>
      <c r="AV173" s="11" t="str">
        <f t="shared" si="85"/>
        <v/>
      </c>
      <c r="AW173" s="9" t="str">
        <f t="shared" si="86"/>
        <v/>
      </c>
      <c r="AX173" s="10" t="str">
        <f t="shared" si="86"/>
        <v/>
      </c>
      <c r="AY173" s="10" t="str">
        <f t="shared" si="86"/>
        <v/>
      </c>
      <c r="AZ173" s="11" t="str">
        <f t="shared" si="86"/>
        <v/>
      </c>
      <c r="BA173" s="9" t="str">
        <f t="shared" si="86"/>
        <v/>
      </c>
      <c r="BB173" s="10" t="str">
        <f t="shared" si="86"/>
        <v/>
      </c>
      <c r="BC173" s="10" t="str">
        <f t="shared" si="86"/>
        <v/>
      </c>
      <c r="BD173" s="11" t="str">
        <f t="shared" si="86"/>
        <v/>
      </c>
      <c r="BE173" s="9" t="str">
        <f t="shared" si="86"/>
        <v/>
      </c>
      <c r="BF173" s="10" t="str">
        <f t="shared" si="86"/>
        <v/>
      </c>
      <c r="BG173" s="10" t="str">
        <f t="shared" si="86"/>
        <v/>
      </c>
      <c r="BH173" s="11" t="str">
        <f t="shared" si="86"/>
        <v/>
      </c>
      <c r="BI173" s="9" t="str">
        <f t="shared" si="86"/>
        <v/>
      </c>
      <c r="BJ173" s="10" t="str">
        <f t="shared" si="86"/>
        <v/>
      </c>
      <c r="BK173" s="10" t="str">
        <f t="shared" si="86"/>
        <v/>
      </c>
      <c r="BL173" s="11" t="str">
        <f t="shared" si="86"/>
        <v/>
      </c>
      <c r="BM173" s="9" t="str">
        <f t="shared" si="87"/>
        <v/>
      </c>
      <c r="BN173" s="10" t="str">
        <f t="shared" si="87"/>
        <v/>
      </c>
      <c r="BO173" s="10" t="str">
        <f t="shared" si="87"/>
        <v/>
      </c>
      <c r="BP173" s="11" t="str">
        <f t="shared" si="87"/>
        <v/>
      </c>
      <c r="BQ173" s="9" t="str">
        <f t="shared" si="87"/>
        <v/>
      </c>
      <c r="BR173" s="10" t="str">
        <f t="shared" si="87"/>
        <v/>
      </c>
      <c r="BS173" s="10" t="str">
        <f t="shared" si="87"/>
        <v/>
      </c>
      <c r="BT173" s="11" t="str">
        <f t="shared" si="87"/>
        <v/>
      </c>
      <c r="BU173" s="9" t="str">
        <f t="shared" si="87"/>
        <v/>
      </c>
      <c r="BV173" s="10" t="str">
        <f t="shared" si="87"/>
        <v/>
      </c>
      <c r="BW173" s="10" t="str">
        <f t="shared" si="87"/>
        <v/>
      </c>
      <c r="BX173" s="11" t="str">
        <f t="shared" si="87"/>
        <v/>
      </c>
      <c r="BZ173" s="25"/>
      <c r="CA173" s="26"/>
      <c r="CB173" s="4" t="str">
        <f>IF(D173="","",VLOOKUP(C164&amp;CB$4,希望シフト!$B$4:$AM$35,$CE173,0))</f>
        <v/>
      </c>
      <c r="CC173" s="5" t="str">
        <f>IF(D173="","",VLOOKUP(C164&amp;CC$4,希望シフト!$B$4:$AM$35,$CE173,0))</f>
        <v/>
      </c>
      <c r="CE173" s="6" t="e">
        <f>MATCH(D173,希望シフト!$B$3:$AM$3,0)</f>
        <v>#N/A</v>
      </c>
    </row>
    <row r="174" spans="2:83">
      <c r="B174" s="1" t="str">
        <f>$C164&amp;"-"&amp;C174</f>
        <v>45816-9</v>
      </c>
      <c r="C174" s="3">
        <v>9</v>
      </c>
      <c r="D174" s="2" t="str">
        <f>HLOOKUP(C174,集計シート!$B$2:$V$35,B165,0)</f>
        <v/>
      </c>
      <c r="E174" s="9" t="str">
        <f t="shared" si="81"/>
        <v/>
      </c>
      <c r="F174" s="10" t="str">
        <f t="shared" si="81"/>
        <v/>
      </c>
      <c r="G174" s="10" t="str">
        <f t="shared" si="81"/>
        <v/>
      </c>
      <c r="H174" s="11" t="str">
        <f t="shared" si="81"/>
        <v/>
      </c>
      <c r="I174" s="9" t="str">
        <f t="shared" si="82"/>
        <v/>
      </c>
      <c r="J174" s="10" t="str">
        <f t="shared" si="82"/>
        <v/>
      </c>
      <c r="K174" s="10" t="str">
        <f t="shared" si="82"/>
        <v/>
      </c>
      <c r="L174" s="11" t="str">
        <f t="shared" si="82"/>
        <v/>
      </c>
      <c r="M174" s="9" t="str">
        <f t="shared" si="83"/>
        <v/>
      </c>
      <c r="N174" s="10" t="str">
        <f t="shared" si="83"/>
        <v/>
      </c>
      <c r="O174" s="10" t="str">
        <f t="shared" si="83"/>
        <v/>
      </c>
      <c r="P174" s="11" t="str">
        <f t="shared" si="83"/>
        <v/>
      </c>
      <c r="Q174" s="9" t="str">
        <f t="shared" si="84"/>
        <v/>
      </c>
      <c r="R174" s="10" t="str">
        <f t="shared" si="84"/>
        <v/>
      </c>
      <c r="S174" s="10" t="str">
        <f t="shared" si="84"/>
        <v/>
      </c>
      <c r="T174" s="11" t="str">
        <f t="shared" si="84"/>
        <v/>
      </c>
      <c r="U174" s="9" t="str">
        <f t="shared" si="81"/>
        <v/>
      </c>
      <c r="V174" s="10" t="str">
        <f t="shared" si="81"/>
        <v/>
      </c>
      <c r="W174" s="10" t="str">
        <f t="shared" si="81"/>
        <v/>
      </c>
      <c r="X174" s="11" t="str">
        <f t="shared" si="81"/>
        <v/>
      </c>
      <c r="Y174" s="9" t="str">
        <f t="shared" si="81"/>
        <v/>
      </c>
      <c r="Z174" s="10" t="str">
        <f t="shared" si="81"/>
        <v/>
      </c>
      <c r="AA174" s="10" t="str">
        <f t="shared" si="81"/>
        <v/>
      </c>
      <c r="AB174" s="11" t="str">
        <f t="shared" si="81"/>
        <v/>
      </c>
      <c r="AC174" s="9" t="str">
        <f t="shared" si="81"/>
        <v/>
      </c>
      <c r="AD174" s="10" t="str">
        <f t="shared" si="81"/>
        <v/>
      </c>
      <c r="AE174" s="10" t="str">
        <f t="shared" si="81"/>
        <v/>
      </c>
      <c r="AF174" s="11" t="str">
        <f t="shared" si="81"/>
        <v/>
      </c>
      <c r="AG174" s="9" t="str">
        <f t="shared" si="85"/>
        <v/>
      </c>
      <c r="AH174" s="10" t="str">
        <f t="shared" si="85"/>
        <v/>
      </c>
      <c r="AI174" s="10" t="str">
        <f t="shared" si="85"/>
        <v/>
      </c>
      <c r="AJ174" s="11" t="str">
        <f t="shared" si="85"/>
        <v/>
      </c>
      <c r="AK174" s="9" t="str">
        <f t="shared" si="85"/>
        <v/>
      </c>
      <c r="AL174" s="10" t="str">
        <f t="shared" si="85"/>
        <v/>
      </c>
      <c r="AM174" s="10" t="str">
        <f t="shared" si="85"/>
        <v/>
      </c>
      <c r="AN174" s="11" t="str">
        <f t="shared" si="85"/>
        <v/>
      </c>
      <c r="AO174" s="9" t="str">
        <f t="shared" si="85"/>
        <v/>
      </c>
      <c r="AP174" s="10" t="str">
        <f t="shared" si="85"/>
        <v/>
      </c>
      <c r="AQ174" s="10" t="str">
        <f t="shared" si="85"/>
        <v/>
      </c>
      <c r="AR174" s="11" t="str">
        <f t="shared" si="85"/>
        <v/>
      </c>
      <c r="AS174" s="9" t="str">
        <f t="shared" si="85"/>
        <v/>
      </c>
      <c r="AT174" s="10" t="str">
        <f t="shared" si="85"/>
        <v/>
      </c>
      <c r="AU174" s="10" t="str">
        <f t="shared" si="85"/>
        <v/>
      </c>
      <c r="AV174" s="11" t="str">
        <f t="shared" si="85"/>
        <v/>
      </c>
      <c r="AW174" s="9" t="str">
        <f t="shared" si="86"/>
        <v/>
      </c>
      <c r="AX174" s="10" t="str">
        <f t="shared" si="86"/>
        <v/>
      </c>
      <c r="AY174" s="10" t="str">
        <f t="shared" si="86"/>
        <v/>
      </c>
      <c r="AZ174" s="11" t="str">
        <f t="shared" si="86"/>
        <v/>
      </c>
      <c r="BA174" s="9" t="str">
        <f t="shared" si="86"/>
        <v/>
      </c>
      <c r="BB174" s="10" t="str">
        <f t="shared" si="86"/>
        <v/>
      </c>
      <c r="BC174" s="10" t="str">
        <f t="shared" si="86"/>
        <v/>
      </c>
      <c r="BD174" s="11" t="str">
        <f t="shared" si="86"/>
        <v/>
      </c>
      <c r="BE174" s="9" t="str">
        <f t="shared" si="86"/>
        <v/>
      </c>
      <c r="BF174" s="10" t="str">
        <f t="shared" si="86"/>
        <v/>
      </c>
      <c r="BG174" s="10" t="str">
        <f t="shared" si="86"/>
        <v/>
      </c>
      <c r="BH174" s="11" t="str">
        <f t="shared" si="86"/>
        <v/>
      </c>
      <c r="BI174" s="9" t="str">
        <f t="shared" si="86"/>
        <v/>
      </c>
      <c r="BJ174" s="10" t="str">
        <f t="shared" si="86"/>
        <v/>
      </c>
      <c r="BK174" s="10" t="str">
        <f t="shared" si="86"/>
        <v/>
      </c>
      <c r="BL174" s="11" t="str">
        <f t="shared" si="86"/>
        <v/>
      </c>
      <c r="BM174" s="9" t="str">
        <f t="shared" si="87"/>
        <v/>
      </c>
      <c r="BN174" s="10" t="str">
        <f t="shared" si="87"/>
        <v/>
      </c>
      <c r="BO174" s="10" t="str">
        <f t="shared" si="87"/>
        <v/>
      </c>
      <c r="BP174" s="11" t="str">
        <f t="shared" si="87"/>
        <v/>
      </c>
      <c r="BQ174" s="9" t="str">
        <f t="shared" si="87"/>
        <v/>
      </c>
      <c r="BR174" s="10" t="str">
        <f t="shared" si="87"/>
        <v/>
      </c>
      <c r="BS174" s="10" t="str">
        <f t="shared" si="87"/>
        <v/>
      </c>
      <c r="BT174" s="11" t="str">
        <f t="shared" si="87"/>
        <v/>
      </c>
      <c r="BU174" s="9" t="str">
        <f t="shared" si="87"/>
        <v/>
      </c>
      <c r="BV174" s="10" t="str">
        <f t="shared" si="87"/>
        <v/>
      </c>
      <c r="BW174" s="10" t="str">
        <f t="shared" si="87"/>
        <v/>
      </c>
      <c r="BX174" s="11" t="str">
        <f t="shared" si="87"/>
        <v/>
      </c>
      <c r="BZ174" s="25"/>
      <c r="CA174" s="26"/>
      <c r="CB174" s="4" t="str">
        <f>IF(D174="","",VLOOKUP(C164&amp;CB$4,希望シフト!$B$4:$AM$35,$CE174,0))</f>
        <v/>
      </c>
      <c r="CC174" s="5" t="str">
        <f>IF(D174="","",VLOOKUP(C164&amp;CC$4,希望シフト!$B$4:$AM$35,$CE174,0))</f>
        <v/>
      </c>
      <c r="CE174" s="6" t="e">
        <f>MATCH(D174,希望シフト!$B$3:$AM$3,0)</f>
        <v>#N/A</v>
      </c>
    </row>
    <row r="175" spans="2:83">
      <c r="B175" s="1" t="str">
        <f>$C164&amp;"-"&amp;C175</f>
        <v>45816-10</v>
      </c>
      <c r="C175" s="3">
        <v>10</v>
      </c>
      <c r="D175" s="2" t="str">
        <f>HLOOKUP(C175,集計シート!$B$2:$V$35,B165,0)</f>
        <v/>
      </c>
      <c r="E175" s="9" t="str">
        <f t="shared" si="81"/>
        <v/>
      </c>
      <c r="F175" s="10" t="str">
        <f t="shared" si="81"/>
        <v/>
      </c>
      <c r="G175" s="10" t="str">
        <f t="shared" si="81"/>
        <v/>
      </c>
      <c r="H175" s="11" t="str">
        <f t="shared" si="81"/>
        <v/>
      </c>
      <c r="I175" s="9" t="str">
        <f t="shared" si="82"/>
        <v/>
      </c>
      <c r="J175" s="10" t="str">
        <f t="shared" si="82"/>
        <v/>
      </c>
      <c r="K175" s="10" t="str">
        <f t="shared" si="82"/>
        <v/>
      </c>
      <c r="L175" s="11" t="str">
        <f t="shared" si="82"/>
        <v/>
      </c>
      <c r="M175" s="9" t="str">
        <f t="shared" si="83"/>
        <v/>
      </c>
      <c r="N175" s="10" t="str">
        <f t="shared" si="83"/>
        <v/>
      </c>
      <c r="O175" s="10" t="str">
        <f t="shared" si="83"/>
        <v/>
      </c>
      <c r="P175" s="11" t="str">
        <f t="shared" si="83"/>
        <v/>
      </c>
      <c r="Q175" s="9" t="str">
        <f t="shared" si="84"/>
        <v/>
      </c>
      <c r="R175" s="10" t="str">
        <f t="shared" si="84"/>
        <v/>
      </c>
      <c r="S175" s="10" t="str">
        <f t="shared" si="84"/>
        <v/>
      </c>
      <c r="T175" s="11" t="str">
        <f t="shared" si="84"/>
        <v/>
      </c>
      <c r="U175" s="9" t="str">
        <f t="shared" si="81"/>
        <v/>
      </c>
      <c r="V175" s="10" t="str">
        <f t="shared" si="81"/>
        <v/>
      </c>
      <c r="W175" s="10" t="str">
        <f t="shared" si="81"/>
        <v/>
      </c>
      <c r="X175" s="11" t="str">
        <f t="shared" si="81"/>
        <v/>
      </c>
      <c r="Y175" s="9" t="str">
        <f t="shared" si="81"/>
        <v/>
      </c>
      <c r="Z175" s="10" t="str">
        <f t="shared" si="81"/>
        <v/>
      </c>
      <c r="AA175" s="10" t="str">
        <f t="shared" si="81"/>
        <v/>
      </c>
      <c r="AB175" s="11" t="str">
        <f t="shared" si="81"/>
        <v/>
      </c>
      <c r="AC175" s="9" t="str">
        <f t="shared" si="81"/>
        <v/>
      </c>
      <c r="AD175" s="10" t="str">
        <f t="shared" si="81"/>
        <v/>
      </c>
      <c r="AE175" s="10" t="str">
        <f t="shared" si="81"/>
        <v/>
      </c>
      <c r="AF175" s="11" t="str">
        <f t="shared" si="81"/>
        <v/>
      </c>
      <c r="AG175" s="9" t="str">
        <f t="shared" si="85"/>
        <v/>
      </c>
      <c r="AH175" s="10" t="str">
        <f t="shared" si="85"/>
        <v/>
      </c>
      <c r="AI175" s="10" t="str">
        <f t="shared" si="85"/>
        <v/>
      </c>
      <c r="AJ175" s="11" t="str">
        <f t="shared" si="85"/>
        <v/>
      </c>
      <c r="AK175" s="9" t="str">
        <f t="shared" si="85"/>
        <v/>
      </c>
      <c r="AL175" s="10" t="str">
        <f t="shared" si="85"/>
        <v/>
      </c>
      <c r="AM175" s="10" t="str">
        <f t="shared" si="85"/>
        <v/>
      </c>
      <c r="AN175" s="11" t="str">
        <f t="shared" si="85"/>
        <v/>
      </c>
      <c r="AO175" s="9" t="str">
        <f t="shared" si="85"/>
        <v/>
      </c>
      <c r="AP175" s="10" t="str">
        <f t="shared" si="85"/>
        <v/>
      </c>
      <c r="AQ175" s="10" t="str">
        <f t="shared" si="85"/>
        <v/>
      </c>
      <c r="AR175" s="11" t="str">
        <f t="shared" si="85"/>
        <v/>
      </c>
      <c r="AS175" s="9" t="str">
        <f t="shared" si="85"/>
        <v/>
      </c>
      <c r="AT175" s="10" t="str">
        <f t="shared" si="85"/>
        <v/>
      </c>
      <c r="AU175" s="10" t="str">
        <f t="shared" si="85"/>
        <v/>
      </c>
      <c r="AV175" s="11" t="str">
        <f t="shared" si="85"/>
        <v/>
      </c>
      <c r="AW175" s="9" t="str">
        <f t="shared" si="86"/>
        <v/>
      </c>
      <c r="AX175" s="10" t="str">
        <f t="shared" si="86"/>
        <v/>
      </c>
      <c r="AY175" s="10" t="str">
        <f t="shared" si="86"/>
        <v/>
      </c>
      <c r="AZ175" s="11" t="str">
        <f t="shared" si="86"/>
        <v/>
      </c>
      <c r="BA175" s="9" t="str">
        <f t="shared" si="86"/>
        <v/>
      </c>
      <c r="BB175" s="10" t="str">
        <f t="shared" si="86"/>
        <v/>
      </c>
      <c r="BC175" s="10" t="str">
        <f t="shared" si="86"/>
        <v/>
      </c>
      <c r="BD175" s="11" t="str">
        <f t="shared" si="86"/>
        <v/>
      </c>
      <c r="BE175" s="9" t="str">
        <f t="shared" si="86"/>
        <v/>
      </c>
      <c r="BF175" s="10" t="str">
        <f t="shared" si="86"/>
        <v/>
      </c>
      <c r="BG175" s="10" t="str">
        <f t="shared" si="86"/>
        <v/>
      </c>
      <c r="BH175" s="11" t="str">
        <f t="shared" si="86"/>
        <v/>
      </c>
      <c r="BI175" s="9" t="str">
        <f t="shared" si="86"/>
        <v/>
      </c>
      <c r="BJ175" s="10" t="str">
        <f t="shared" si="86"/>
        <v/>
      </c>
      <c r="BK175" s="10" t="str">
        <f t="shared" si="86"/>
        <v/>
      </c>
      <c r="BL175" s="11" t="str">
        <f t="shared" si="86"/>
        <v/>
      </c>
      <c r="BM175" s="9" t="str">
        <f t="shared" si="87"/>
        <v/>
      </c>
      <c r="BN175" s="10" t="str">
        <f t="shared" si="87"/>
        <v/>
      </c>
      <c r="BO175" s="10" t="str">
        <f t="shared" si="87"/>
        <v/>
      </c>
      <c r="BP175" s="11" t="str">
        <f t="shared" si="87"/>
        <v/>
      </c>
      <c r="BQ175" s="9" t="str">
        <f t="shared" si="87"/>
        <v/>
      </c>
      <c r="BR175" s="10" t="str">
        <f t="shared" si="87"/>
        <v/>
      </c>
      <c r="BS175" s="10" t="str">
        <f t="shared" si="87"/>
        <v/>
      </c>
      <c r="BT175" s="11" t="str">
        <f t="shared" si="87"/>
        <v/>
      </c>
      <c r="BU175" s="9" t="str">
        <f t="shared" si="87"/>
        <v/>
      </c>
      <c r="BV175" s="10" t="str">
        <f t="shared" si="87"/>
        <v/>
      </c>
      <c r="BW175" s="10" t="str">
        <f t="shared" si="87"/>
        <v/>
      </c>
      <c r="BX175" s="11" t="str">
        <f t="shared" si="87"/>
        <v/>
      </c>
      <c r="BZ175" s="25"/>
      <c r="CA175" s="26"/>
      <c r="CB175" s="4" t="str">
        <f>IF(D175="","",VLOOKUP(C164&amp;CB$4,希望シフト!$B$4:$AM$35,$CE175,0))</f>
        <v/>
      </c>
      <c r="CC175" s="5" t="str">
        <f>IF(D175="","",VLOOKUP(C164&amp;CC$4,希望シフト!$B$4:$AM$35,$CE175,0))</f>
        <v/>
      </c>
      <c r="CE175" s="6" t="e">
        <f>MATCH(D175,希望シフト!$B$3:$AM$3,0)</f>
        <v>#N/A</v>
      </c>
    </row>
    <row r="176" spans="2:83">
      <c r="B176" s="1" t="str">
        <f>$C164&amp;"-"&amp;C176</f>
        <v>45816-11</v>
      </c>
      <c r="C176" s="3">
        <v>11</v>
      </c>
      <c r="D176" s="2" t="str">
        <f>HLOOKUP(C176,集計シート!$B$2:$V$35,B165,0)</f>
        <v/>
      </c>
      <c r="E176" s="9" t="str">
        <f t="shared" si="81"/>
        <v/>
      </c>
      <c r="F176" s="10" t="str">
        <f t="shared" si="81"/>
        <v/>
      </c>
      <c r="G176" s="10" t="str">
        <f t="shared" si="81"/>
        <v/>
      </c>
      <c r="H176" s="11" t="str">
        <f t="shared" si="81"/>
        <v/>
      </c>
      <c r="I176" s="9" t="str">
        <f t="shared" si="82"/>
        <v/>
      </c>
      <c r="J176" s="10" t="str">
        <f t="shared" si="82"/>
        <v/>
      </c>
      <c r="K176" s="10" t="str">
        <f t="shared" si="82"/>
        <v/>
      </c>
      <c r="L176" s="11" t="str">
        <f t="shared" si="82"/>
        <v/>
      </c>
      <c r="M176" s="9" t="str">
        <f t="shared" si="83"/>
        <v/>
      </c>
      <c r="N176" s="10" t="str">
        <f t="shared" si="83"/>
        <v/>
      </c>
      <c r="O176" s="10" t="str">
        <f t="shared" si="83"/>
        <v/>
      </c>
      <c r="P176" s="11" t="str">
        <f t="shared" si="83"/>
        <v/>
      </c>
      <c r="Q176" s="9" t="str">
        <f t="shared" si="84"/>
        <v/>
      </c>
      <c r="R176" s="10" t="str">
        <f t="shared" si="84"/>
        <v/>
      </c>
      <c r="S176" s="10" t="str">
        <f t="shared" si="84"/>
        <v/>
      </c>
      <c r="T176" s="11" t="str">
        <f t="shared" si="84"/>
        <v/>
      </c>
      <c r="U176" s="9" t="str">
        <f t="shared" si="81"/>
        <v/>
      </c>
      <c r="V176" s="10" t="str">
        <f t="shared" si="81"/>
        <v/>
      </c>
      <c r="W176" s="10" t="str">
        <f t="shared" si="81"/>
        <v/>
      </c>
      <c r="X176" s="11" t="str">
        <f t="shared" si="81"/>
        <v/>
      </c>
      <c r="Y176" s="9" t="str">
        <f t="shared" si="81"/>
        <v/>
      </c>
      <c r="Z176" s="10" t="str">
        <f t="shared" si="81"/>
        <v/>
      </c>
      <c r="AA176" s="10" t="str">
        <f t="shared" si="81"/>
        <v/>
      </c>
      <c r="AB176" s="11" t="str">
        <f t="shared" si="81"/>
        <v/>
      </c>
      <c r="AC176" s="9" t="str">
        <f t="shared" si="81"/>
        <v/>
      </c>
      <c r="AD176" s="10" t="str">
        <f t="shared" si="81"/>
        <v/>
      </c>
      <c r="AE176" s="10" t="str">
        <f t="shared" si="81"/>
        <v/>
      </c>
      <c r="AF176" s="11" t="str">
        <f t="shared" si="81"/>
        <v/>
      </c>
      <c r="AG176" s="9" t="str">
        <f t="shared" si="85"/>
        <v/>
      </c>
      <c r="AH176" s="10" t="str">
        <f t="shared" si="85"/>
        <v/>
      </c>
      <c r="AI176" s="10" t="str">
        <f t="shared" si="85"/>
        <v/>
      </c>
      <c r="AJ176" s="11" t="str">
        <f t="shared" si="85"/>
        <v/>
      </c>
      <c r="AK176" s="9" t="str">
        <f t="shared" si="85"/>
        <v/>
      </c>
      <c r="AL176" s="10" t="str">
        <f t="shared" si="85"/>
        <v/>
      </c>
      <c r="AM176" s="10" t="str">
        <f t="shared" si="85"/>
        <v/>
      </c>
      <c r="AN176" s="11" t="str">
        <f t="shared" si="85"/>
        <v/>
      </c>
      <c r="AO176" s="9" t="str">
        <f t="shared" si="85"/>
        <v/>
      </c>
      <c r="AP176" s="10" t="str">
        <f t="shared" si="85"/>
        <v/>
      </c>
      <c r="AQ176" s="10" t="str">
        <f t="shared" si="85"/>
        <v/>
      </c>
      <c r="AR176" s="11" t="str">
        <f t="shared" si="85"/>
        <v/>
      </c>
      <c r="AS176" s="9" t="str">
        <f t="shared" si="85"/>
        <v/>
      </c>
      <c r="AT176" s="10" t="str">
        <f t="shared" si="85"/>
        <v/>
      </c>
      <c r="AU176" s="10" t="str">
        <f t="shared" si="85"/>
        <v/>
      </c>
      <c r="AV176" s="11" t="str">
        <f t="shared" si="85"/>
        <v/>
      </c>
      <c r="AW176" s="9" t="str">
        <f t="shared" si="86"/>
        <v/>
      </c>
      <c r="AX176" s="10" t="str">
        <f t="shared" si="86"/>
        <v/>
      </c>
      <c r="AY176" s="10" t="str">
        <f t="shared" si="86"/>
        <v/>
      </c>
      <c r="AZ176" s="11" t="str">
        <f t="shared" si="86"/>
        <v/>
      </c>
      <c r="BA176" s="9" t="str">
        <f t="shared" si="86"/>
        <v/>
      </c>
      <c r="BB176" s="10" t="str">
        <f t="shared" si="86"/>
        <v/>
      </c>
      <c r="BC176" s="10" t="str">
        <f t="shared" si="86"/>
        <v/>
      </c>
      <c r="BD176" s="11" t="str">
        <f t="shared" si="86"/>
        <v/>
      </c>
      <c r="BE176" s="9" t="str">
        <f t="shared" si="86"/>
        <v/>
      </c>
      <c r="BF176" s="10" t="str">
        <f t="shared" si="86"/>
        <v/>
      </c>
      <c r="BG176" s="10" t="str">
        <f t="shared" si="86"/>
        <v/>
      </c>
      <c r="BH176" s="11" t="str">
        <f t="shared" si="86"/>
        <v/>
      </c>
      <c r="BI176" s="9" t="str">
        <f t="shared" si="86"/>
        <v/>
      </c>
      <c r="BJ176" s="10" t="str">
        <f t="shared" si="86"/>
        <v/>
      </c>
      <c r="BK176" s="10" t="str">
        <f t="shared" si="86"/>
        <v/>
      </c>
      <c r="BL176" s="11" t="str">
        <f t="shared" si="86"/>
        <v/>
      </c>
      <c r="BM176" s="9" t="str">
        <f t="shared" si="87"/>
        <v/>
      </c>
      <c r="BN176" s="10" t="str">
        <f t="shared" si="87"/>
        <v/>
      </c>
      <c r="BO176" s="10" t="str">
        <f t="shared" si="87"/>
        <v/>
      </c>
      <c r="BP176" s="11" t="str">
        <f t="shared" si="87"/>
        <v/>
      </c>
      <c r="BQ176" s="9" t="str">
        <f t="shared" si="87"/>
        <v/>
      </c>
      <c r="BR176" s="10" t="str">
        <f t="shared" si="87"/>
        <v/>
      </c>
      <c r="BS176" s="10" t="str">
        <f t="shared" si="87"/>
        <v/>
      </c>
      <c r="BT176" s="11" t="str">
        <f t="shared" si="87"/>
        <v/>
      </c>
      <c r="BU176" s="9" t="str">
        <f t="shared" si="87"/>
        <v/>
      </c>
      <c r="BV176" s="10" t="str">
        <f t="shared" si="87"/>
        <v/>
      </c>
      <c r="BW176" s="10" t="str">
        <f t="shared" si="87"/>
        <v/>
      </c>
      <c r="BX176" s="11" t="str">
        <f t="shared" si="87"/>
        <v/>
      </c>
      <c r="BZ176" s="25"/>
      <c r="CA176" s="26"/>
      <c r="CB176" s="4" t="str">
        <f>IF(D176="","",VLOOKUP(C164&amp;CB$4,希望シフト!$B$4:$AM$35,$CE176,0))</f>
        <v/>
      </c>
      <c r="CC176" s="5" t="str">
        <f>IF(D176="","",VLOOKUP(C164&amp;CC$4,希望シフト!$B$4:$AM$35,$CE176,0))</f>
        <v/>
      </c>
      <c r="CE176" s="6" t="e">
        <f>MATCH(D176,希望シフト!$B$3:$AM$3,0)</f>
        <v>#N/A</v>
      </c>
    </row>
    <row r="177" spans="2:83">
      <c r="B177" s="1" t="str">
        <f>$C164&amp;"-"&amp;C177</f>
        <v>45816-12</v>
      </c>
      <c r="C177" s="3">
        <v>12</v>
      </c>
      <c r="D177" s="2" t="str">
        <f>HLOOKUP(C177,集計シート!$B$2:$V$35,B165,0)</f>
        <v/>
      </c>
      <c r="E177" s="9" t="str">
        <f t="shared" si="81"/>
        <v/>
      </c>
      <c r="F177" s="10" t="str">
        <f t="shared" si="81"/>
        <v/>
      </c>
      <c r="G177" s="10" t="str">
        <f t="shared" si="81"/>
        <v/>
      </c>
      <c r="H177" s="11" t="str">
        <f t="shared" si="81"/>
        <v/>
      </c>
      <c r="I177" s="9" t="str">
        <f t="shared" si="82"/>
        <v/>
      </c>
      <c r="J177" s="10" t="str">
        <f t="shared" si="82"/>
        <v/>
      </c>
      <c r="K177" s="10" t="str">
        <f t="shared" si="82"/>
        <v/>
      </c>
      <c r="L177" s="11" t="str">
        <f t="shared" si="82"/>
        <v/>
      </c>
      <c r="M177" s="9" t="str">
        <f t="shared" si="83"/>
        <v/>
      </c>
      <c r="N177" s="10" t="str">
        <f t="shared" si="83"/>
        <v/>
      </c>
      <c r="O177" s="10" t="str">
        <f t="shared" si="83"/>
        <v/>
      </c>
      <c r="P177" s="11" t="str">
        <f t="shared" si="83"/>
        <v/>
      </c>
      <c r="Q177" s="9" t="str">
        <f t="shared" si="84"/>
        <v/>
      </c>
      <c r="R177" s="10" t="str">
        <f t="shared" si="84"/>
        <v/>
      </c>
      <c r="S177" s="10" t="str">
        <f t="shared" si="84"/>
        <v/>
      </c>
      <c r="T177" s="11" t="str">
        <f t="shared" si="84"/>
        <v/>
      </c>
      <c r="U177" s="9" t="str">
        <f t="shared" si="81"/>
        <v/>
      </c>
      <c r="V177" s="10" t="str">
        <f t="shared" si="81"/>
        <v/>
      </c>
      <c r="W177" s="10" t="str">
        <f t="shared" si="81"/>
        <v/>
      </c>
      <c r="X177" s="11" t="str">
        <f t="shared" si="81"/>
        <v/>
      </c>
      <c r="Y177" s="9" t="str">
        <f t="shared" si="81"/>
        <v/>
      </c>
      <c r="Z177" s="10" t="str">
        <f t="shared" si="81"/>
        <v/>
      </c>
      <c r="AA177" s="10" t="str">
        <f t="shared" si="81"/>
        <v/>
      </c>
      <c r="AB177" s="11" t="str">
        <f t="shared" si="81"/>
        <v/>
      </c>
      <c r="AC177" s="9" t="str">
        <f t="shared" si="81"/>
        <v/>
      </c>
      <c r="AD177" s="10" t="str">
        <f t="shared" si="81"/>
        <v/>
      </c>
      <c r="AE177" s="10" t="str">
        <f t="shared" si="81"/>
        <v/>
      </c>
      <c r="AF177" s="11" t="str">
        <f t="shared" si="81"/>
        <v/>
      </c>
      <c r="AG177" s="9" t="str">
        <f t="shared" si="85"/>
        <v/>
      </c>
      <c r="AH177" s="10" t="str">
        <f t="shared" si="85"/>
        <v/>
      </c>
      <c r="AI177" s="10" t="str">
        <f t="shared" si="85"/>
        <v/>
      </c>
      <c r="AJ177" s="11" t="str">
        <f t="shared" si="85"/>
        <v/>
      </c>
      <c r="AK177" s="9" t="str">
        <f t="shared" si="85"/>
        <v/>
      </c>
      <c r="AL177" s="10" t="str">
        <f t="shared" si="85"/>
        <v/>
      </c>
      <c r="AM177" s="10" t="str">
        <f t="shared" si="85"/>
        <v/>
      </c>
      <c r="AN177" s="11" t="str">
        <f t="shared" si="85"/>
        <v/>
      </c>
      <c r="AO177" s="9" t="str">
        <f t="shared" si="85"/>
        <v/>
      </c>
      <c r="AP177" s="10" t="str">
        <f t="shared" si="85"/>
        <v/>
      </c>
      <c r="AQ177" s="10" t="str">
        <f t="shared" si="85"/>
        <v/>
      </c>
      <c r="AR177" s="11" t="str">
        <f t="shared" si="85"/>
        <v/>
      </c>
      <c r="AS177" s="9" t="str">
        <f t="shared" si="85"/>
        <v/>
      </c>
      <c r="AT177" s="10" t="str">
        <f t="shared" si="85"/>
        <v/>
      </c>
      <c r="AU177" s="10" t="str">
        <f t="shared" si="85"/>
        <v/>
      </c>
      <c r="AV177" s="11" t="str">
        <f t="shared" si="85"/>
        <v/>
      </c>
      <c r="AW177" s="9" t="str">
        <f t="shared" si="86"/>
        <v/>
      </c>
      <c r="AX177" s="10" t="str">
        <f t="shared" si="86"/>
        <v/>
      </c>
      <c r="AY177" s="10" t="str">
        <f t="shared" si="86"/>
        <v/>
      </c>
      <c r="AZ177" s="11" t="str">
        <f t="shared" si="86"/>
        <v/>
      </c>
      <c r="BA177" s="9" t="str">
        <f t="shared" si="86"/>
        <v/>
      </c>
      <c r="BB177" s="10" t="str">
        <f t="shared" si="86"/>
        <v/>
      </c>
      <c r="BC177" s="10" t="str">
        <f t="shared" si="86"/>
        <v/>
      </c>
      <c r="BD177" s="11" t="str">
        <f t="shared" si="86"/>
        <v/>
      </c>
      <c r="BE177" s="9" t="str">
        <f t="shared" si="86"/>
        <v/>
      </c>
      <c r="BF177" s="10" t="str">
        <f t="shared" si="86"/>
        <v/>
      </c>
      <c r="BG177" s="10" t="str">
        <f t="shared" si="86"/>
        <v/>
      </c>
      <c r="BH177" s="11" t="str">
        <f t="shared" si="86"/>
        <v/>
      </c>
      <c r="BI177" s="9" t="str">
        <f t="shared" si="86"/>
        <v/>
      </c>
      <c r="BJ177" s="10" t="str">
        <f t="shared" si="86"/>
        <v/>
      </c>
      <c r="BK177" s="10" t="str">
        <f t="shared" si="86"/>
        <v/>
      </c>
      <c r="BL177" s="11" t="str">
        <f t="shared" si="86"/>
        <v/>
      </c>
      <c r="BM177" s="9" t="str">
        <f t="shared" si="87"/>
        <v/>
      </c>
      <c r="BN177" s="10" t="str">
        <f t="shared" si="87"/>
        <v/>
      </c>
      <c r="BO177" s="10" t="str">
        <f t="shared" si="87"/>
        <v/>
      </c>
      <c r="BP177" s="11" t="str">
        <f t="shared" si="87"/>
        <v/>
      </c>
      <c r="BQ177" s="9" t="str">
        <f t="shared" si="87"/>
        <v/>
      </c>
      <c r="BR177" s="10" t="str">
        <f t="shared" si="87"/>
        <v/>
      </c>
      <c r="BS177" s="10" t="str">
        <f t="shared" si="87"/>
        <v/>
      </c>
      <c r="BT177" s="11" t="str">
        <f t="shared" si="87"/>
        <v/>
      </c>
      <c r="BU177" s="9" t="str">
        <f t="shared" si="87"/>
        <v/>
      </c>
      <c r="BV177" s="10" t="str">
        <f t="shared" si="87"/>
        <v/>
      </c>
      <c r="BW177" s="10" t="str">
        <f t="shared" si="87"/>
        <v/>
      </c>
      <c r="BX177" s="11" t="str">
        <f t="shared" si="87"/>
        <v/>
      </c>
      <c r="BZ177" s="25"/>
      <c r="CA177" s="26"/>
      <c r="CB177" s="4" t="str">
        <f>IF(D177="","",VLOOKUP(C164&amp;CB$4,希望シフト!$B$4:$AM$35,$CE177,0))</f>
        <v/>
      </c>
      <c r="CC177" s="5" t="str">
        <f>IF(D177="","",VLOOKUP(C164&amp;CC$4,希望シフト!$B$4:$AM$35,$CE177,0))</f>
        <v/>
      </c>
      <c r="CE177" s="6" t="e">
        <f>MATCH(D177,希望シフト!$B$3:$AM$3,0)</f>
        <v>#N/A</v>
      </c>
    </row>
    <row r="178" spans="2:83">
      <c r="B178" s="1" t="str">
        <f>$C164&amp;"-"&amp;C178</f>
        <v>45816-13</v>
      </c>
      <c r="C178" s="3">
        <v>13</v>
      </c>
      <c r="D178" s="2" t="str">
        <f>HLOOKUP(C178,集計シート!$B$2:$V$35,B165,0)</f>
        <v/>
      </c>
      <c r="E178" s="9" t="str">
        <f t="shared" si="81"/>
        <v/>
      </c>
      <c r="F178" s="10" t="str">
        <f t="shared" si="81"/>
        <v/>
      </c>
      <c r="G178" s="10" t="str">
        <f t="shared" si="81"/>
        <v/>
      </c>
      <c r="H178" s="11" t="str">
        <f t="shared" si="81"/>
        <v/>
      </c>
      <c r="I178" s="9" t="str">
        <f t="shared" si="82"/>
        <v/>
      </c>
      <c r="J178" s="10" t="str">
        <f t="shared" si="82"/>
        <v/>
      </c>
      <c r="K178" s="10" t="str">
        <f t="shared" si="82"/>
        <v/>
      </c>
      <c r="L178" s="11" t="str">
        <f t="shared" si="82"/>
        <v/>
      </c>
      <c r="M178" s="9" t="str">
        <f t="shared" si="83"/>
        <v/>
      </c>
      <c r="N178" s="10" t="str">
        <f t="shared" si="83"/>
        <v/>
      </c>
      <c r="O178" s="10" t="str">
        <f t="shared" si="83"/>
        <v/>
      </c>
      <c r="P178" s="11" t="str">
        <f t="shared" si="83"/>
        <v/>
      </c>
      <c r="Q178" s="9" t="str">
        <f t="shared" si="84"/>
        <v/>
      </c>
      <c r="R178" s="10" t="str">
        <f t="shared" si="84"/>
        <v/>
      </c>
      <c r="S178" s="10" t="str">
        <f t="shared" si="84"/>
        <v/>
      </c>
      <c r="T178" s="11" t="str">
        <f t="shared" si="84"/>
        <v/>
      </c>
      <c r="U178" s="9" t="str">
        <f t="shared" si="81"/>
        <v/>
      </c>
      <c r="V178" s="10" t="str">
        <f t="shared" si="81"/>
        <v/>
      </c>
      <c r="W178" s="10" t="str">
        <f t="shared" si="81"/>
        <v/>
      </c>
      <c r="X178" s="11" t="str">
        <f t="shared" si="81"/>
        <v/>
      </c>
      <c r="Y178" s="9" t="str">
        <f t="shared" si="81"/>
        <v/>
      </c>
      <c r="Z178" s="10" t="str">
        <f t="shared" si="81"/>
        <v/>
      </c>
      <c r="AA178" s="10" t="str">
        <f t="shared" si="81"/>
        <v/>
      </c>
      <c r="AB178" s="11" t="str">
        <f t="shared" si="81"/>
        <v/>
      </c>
      <c r="AC178" s="9" t="str">
        <f t="shared" si="81"/>
        <v/>
      </c>
      <c r="AD178" s="10" t="str">
        <f t="shared" si="81"/>
        <v/>
      </c>
      <c r="AE178" s="10" t="str">
        <f t="shared" si="81"/>
        <v/>
      </c>
      <c r="AF178" s="11" t="str">
        <f t="shared" si="81"/>
        <v/>
      </c>
      <c r="AG178" s="9" t="str">
        <f t="shared" si="85"/>
        <v/>
      </c>
      <c r="AH178" s="10" t="str">
        <f t="shared" si="85"/>
        <v/>
      </c>
      <c r="AI178" s="10" t="str">
        <f t="shared" si="85"/>
        <v/>
      </c>
      <c r="AJ178" s="11" t="str">
        <f t="shared" si="85"/>
        <v/>
      </c>
      <c r="AK178" s="9" t="str">
        <f t="shared" si="85"/>
        <v/>
      </c>
      <c r="AL178" s="10" t="str">
        <f t="shared" si="85"/>
        <v/>
      </c>
      <c r="AM178" s="10" t="str">
        <f t="shared" si="85"/>
        <v/>
      </c>
      <c r="AN178" s="11" t="str">
        <f t="shared" si="85"/>
        <v/>
      </c>
      <c r="AO178" s="9" t="str">
        <f t="shared" si="85"/>
        <v/>
      </c>
      <c r="AP178" s="10" t="str">
        <f t="shared" si="85"/>
        <v/>
      </c>
      <c r="AQ178" s="10" t="str">
        <f t="shared" si="85"/>
        <v/>
      </c>
      <c r="AR178" s="11" t="str">
        <f t="shared" si="85"/>
        <v/>
      </c>
      <c r="AS178" s="9" t="str">
        <f t="shared" si="85"/>
        <v/>
      </c>
      <c r="AT178" s="10" t="str">
        <f t="shared" si="85"/>
        <v/>
      </c>
      <c r="AU178" s="10" t="str">
        <f t="shared" si="85"/>
        <v/>
      </c>
      <c r="AV178" s="11" t="str">
        <f t="shared" si="85"/>
        <v/>
      </c>
      <c r="AW178" s="9" t="str">
        <f t="shared" si="86"/>
        <v/>
      </c>
      <c r="AX178" s="10" t="str">
        <f t="shared" si="86"/>
        <v/>
      </c>
      <c r="AY178" s="10" t="str">
        <f t="shared" si="86"/>
        <v/>
      </c>
      <c r="AZ178" s="11" t="str">
        <f t="shared" si="86"/>
        <v/>
      </c>
      <c r="BA178" s="9" t="str">
        <f t="shared" si="86"/>
        <v/>
      </c>
      <c r="BB178" s="10" t="str">
        <f t="shared" si="86"/>
        <v/>
      </c>
      <c r="BC178" s="10" t="str">
        <f t="shared" si="86"/>
        <v/>
      </c>
      <c r="BD178" s="11" t="str">
        <f t="shared" si="86"/>
        <v/>
      </c>
      <c r="BE178" s="9" t="str">
        <f t="shared" si="86"/>
        <v/>
      </c>
      <c r="BF178" s="10" t="str">
        <f t="shared" si="86"/>
        <v/>
      </c>
      <c r="BG178" s="10" t="str">
        <f t="shared" si="86"/>
        <v/>
      </c>
      <c r="BH178" s="11" t="str">
        <f t="shared" si="86"/>
        <v/>
      </c>
      <c r="BI178" s="9" t="str">
        <f t="shared" si="86"/>
        <v/>
      </c>
      <c r="BJ178" s="10" t="str">
        <f t="shared" si="86"/>
        <v/>
      </c>
      <c r="BK178" s="10" t="str">
        <f t="shared" si="86"/>
        <v/>
      </c>
      <c r="BL178" s="11" t="str">
        <f t="shared" si="86"/>
        <v/>
      </c>
      <c r="BM178" s="9" t="str">
        <f t="shared" si="87"/>
        <v/>
      </c>
      <c r="BN178" s="10" t="str">
        <f t="shared" si="87"/>
        <v/>
      </c>
      <c r="BO178" s="10" t="str">
        <f t="shared" si="87"/>
        <v/>
      </c>
      <c r="BP178" s="11" t="str">
        <f t="shared" si="87"/>
        <v/>
      </c>
      <c r="BQ178" s="9" t="str">
        <f t="shared" si="87"/>
        <v/>
      </c>
      <c r="BR178" s="10" t="str">
        <f t="shared" si="87"/>
        <v/>
      </c>
      <c r="BS178" s="10" t="str">
        <f t="shared" si="87"/>
        <v/>
      </c>
      <c r="BT178" s="11" t="str">
        <f t="shared" si="87"/>
        <v/>
      </c>
      <c r="BU178" s="9" t="str">
        <f t="shared" si="87"/>
        <v/>
      </c>
      <c r="BV178" s="10" t="str">
        <f t="shared" si="87"/>
        <v/>
      </c>
      <c r="BW178" s="10" t="str">
        <f t="shared" si="87"/>
        <v/>
      </c>
      <c r="BX178" s="11" t="str">
        <f t="shared" si="87"/>
        <v/>
      </c>
      <c r="BZ178" s="25"/>
      <c r="CA178" s="26"/>
      <c r="CB178" s="4" t="str">
        <f>IF(D178="","",VLOOKUP(C164&amp;CB$4,希望シフト!$B$4:$AM$35,$CE178,0))</f>
        <v/>
      </c>
      <c r="CC178" s="5" t="str">
        <f>IF(D178="","",VLOOKUP(C164&amp;CC$4,希望シフト!$B$4:$AM$35,$CE178,0))</f>
        <v/>
      </c>
      <c r="CE178" s="6" t="e">
        <f>MATCH(D178,希望シフト!$B$3:$AM$3,0)</f>
        <v>#N/A</v>
      </c>
    </row>
    <row r="179" spans="2:83">
      <c r="B179" s="1" t="str">
        <f>$C164&amp;"-"&amp;C179</f>
        <v>45816-14</v>
      </c>
      <c r="C179" s="3">
        <v>14</v>
      </c>
      <c r="D179" s="2" t="str">
        <f>HLOOKUP(C179,集計シート!$B$2:$V$35,B165,0)</f>
        <v/>
      </c>
      <c r="E179" s="9" t="str">
        <f t="shared" si="81"/>
        <v/>
      </c>
      <c r="F179" s="10" t="str">
        <f t="shared" si="81"/>
        <v/>
      </c>
      <c r="G179" s="10" t="str">
        <f t="shared" si="81"/>
        <v/>
      </c>
      <c r="H179" s="11" t="str">
        <f t="shared" si="81"/>
        <v/>
      </c>
      <c r="I179" s="9" t="str">
        <f t="shared" si="82"/>
        <v/>
      </c>
      <c r="J179" s="10" t="str">
        <f t="shared" si="82"/>
        <v/>
      </c>
      <c r="K179" s="10" t="str">
        <f t="shared" si="82"/>
        <v/>
      </c>
      <c r="L179" s="11" t="str">
        <f t="shared" si="82"/>
        <v/>
      </c>
      <c r="M179" s="9" t="str">
        <f t="shared" si="83"/>
        <v/>
      </c>
      <c r="N179" s="10" t="str">
        <f t="shared" si="83"/>
        <v/>
      </c>
      <c r="O179" s="10" t="str">
        <f t="shared" si="83"/>
        <v/>
      </c>
      <c r="P179" s="11" t="str">
        <f t="shared" si="83"/>
        <v/>
      </c>
      <c r="Q179" s="9" t="str">
        <f t="shared" si="84"/>
        <v/>
      </c>
      <c r="R179" s="10" t="str">
        <f t="shared" si="84"/>
        <v/>
      </c>
      <c r="S179" s="10" t="str">
        <f t="shared" si="84"/>
        <v/>
      </c>
      <c r="T179" s="11" t="str">
        <f t="shared" si="84"/>
        <v/>
      </c>
      <c r="U179" s="9" t="str">
        <f t="shared" si="81"/>
        <v/>
      </c>
      <c r="V179" s="10" t="str">
        <f t="shared" si="81"/>
        <v/>
      </c>
      <c r="W179" s="10" t="str">
        <f t="shared" si="81"/>
        <v/>
      </c>
      <c r="X179" s="11" t="str">
        <f t="shared" si="81"/>
        <v/>
      </c>
      <c r="Y179" s="9" t="str">
        <f t="shared" si="81"/>
        <v/>
      </c>
      <c r="Z179" s="10" t="str">
        <f t="shared" si="81"/>
        <v/>
      </c>
      <c r="AA179" s="10" t="str">
        <f t="shared" si="81"/>
        <v/>
      </c>
      <c r="AB179" s="11" t="str">
        <f t="shared" si="81"/>
        <v/>
      </c>
      <c r="AC179" s="9" t="str">
        <f t="shared" si="81"/>
        <v/>
      </c>
      <c r="AD179" s="10" t="str">
        <f t="shared" si="81"/>
        <v/>
      </c>
      <c r="AE179" s="10" t="str">
        <f t="shared" si="81"/>
        <v/>
      </c>
      <c r="AF179" s="11" t="str">
        <f t="shared" si="81"/>
        <v/>
      </c>
      <c r="AG179" s="9" t="str">
        <f t="shared" si="85"/>
        <v/>
      </c>
      <c r="AH179" s="10" t="str">
        <f t="shared" si="85"/>
        <v/>
      </c>
      <c r="AI179" s="10" t="str">
        <f t="shared" si="85"/>
        <v/>
      </c>
      <c r="AJ179" s="11" t="str">
        <f t="shared" si="85"/>
        <v/>
      </c>
      <c r="AK179" s="9" t="str">
        <f t="shared" si="85"/>
        <v/>
      </c>
      <c r="AL179" s="10" t="str">
        <f t="shared" si="85"/>
        <v/>
      </c>
      <c r="AM179" s="10" t="str">
        <f t="shared" si="85"/>
        <v/>
      </c>
      <c r="AN179" s="11" t="str">
        <f t="shared" si="85"/>
        <v/>
      </c>
      <c r="AO179" s="9" t="str">
        <f t="shared" si="85"/>
        <v/>
      </c>
      <c r="AP179" s="10" t="str">
        <f t="shared" si="85"/>
        <v/>
      </c>
      <c r="AQ179" s="10" t="str">
        <f t="shared" si="85"/>
        <v/>
      </c>
      <c r="AR179" s="11" t="str">
        <f t="shared" si="85"/>
        <v/>
      </c>
      <c r="AS179" s="9" t="str">
        <f t="shared" si="85"/>
        <v/>
      </c>
      <c r="AT179" s="10" t="str">
        <f t="shared" si="85"/>
        <v/>
      </c>
      <c r="AU179" s="10" t="str">
        <f t="shared" si="85"/>
        <v/>
      </c>
      <c r="AV179" s="11" t="str">
        <f t="shared" si="85"/>
        <v/>
      </c>
      <c r="AW179" s="9" t="str">
        <f t="shared" si="86"/>
        <v/>
      </c>
      <c r="AX179" s="10" t="str">
        <f t="shared" si="86"/>
        <v/>
      </c>
      <c r="AY179" s="10" t="str">
        <f t="shared" si="86"/>
        <v/>
      </c>
      <c r="AZ179" s="11" t="str">
        <f t="shared" si="86"/>
        <v/>
      </c>
      <c r="BA179" s="9" t="str">
        <f t="shared" si="86"/>
        <v/>
      </c>
      <c r="BB179" s="10" t="str">
        <f t="shared" si="86"/>
        <v/>
      </c>
      <c r="BC179" s="10" t="str">
        <f t="shared" si="86"/>
        <v/>
      </c>
      <c r="BD179" s="11" t="str">
        <f t="shared" si="86"/>
        <v/>
      </c>
      <c r="BE179" s="9" t="str">
        <f t="shared" si="86"/>
        <v/>
      </c>
      <c r="BF179" s="10" t="str">
        <f t="shared" si="86"/>
        <v/>
      </c>
      <c r="BG179" s="10" t="str">
        <f t="shared" si="86"/>
        <v/>
      </c>
      <c r="BH179" s="11" t="str">
        <f t="shared" si="86"/>
        <v/>
      </c>
      <c r="BI179" s="9" t="str">
        <f t="shared" si="86"/>
        <v/>
      </c>
      <c r="BJ179" s="10" t="str">
        <f t="shared" si="86"/>
        <v/>
      </c>
      <c r="BK179" s="10" t="str">
        <f t="shared" si="86"/>
        <v/>
      </c>
      <c r="BL179" s="11" t="str">
        <f t="shared" si="86"/>
        <v/>
      </c>
      <c r="BM179" s="9" t="str">
        <f t="shared" si="87"/>
        <v/>
      </c>
      <c r="BN179" s="10" t="str">
        <f t="shared" si="87"/>
        <v/>
      </c>
      <c r="BO179" s="10" t="str">
        <f t="shared" si="87"/>
        <v/>
      </c>
      <c r="BP179" s="11" t="str">
        <f t="shared" si="87"/>
        <v/>
      </c>
      <c r="BQ179" s="9" t="str">
        <f t="shared" si="87"/>
        <v/>
      </c>
      <c r="BR179" s="10" t="str">
        <f t="shared" si="87"/>
        <v/>
      </c>
      <c r="BS179" s="10" t="str">
        <f t="shared" si="87"/>
        <v/>
      </c>
      <c r="BT179" s="11" t="str">
        <f t="shared" si="87"/>
        <v/>
      </c>
      <c r="BU179" s="9" t="str">
        <f t="shared" si="87"/>
        <v/>
      </c>
      <c r="BV179" s="10" t="str">
        <f t="shared" si="87"/>
        <v/>
      </c>
      <c r="BW179" s="10" t="str">
        <f t="shared" si="87"/>
        <v/>
      </c>
      <c r="BX179" s="11" t="str">
        <f t="shared" si="87"/>
        <v/>
      </c>
      <c r="BZ179" s="25"/>
      <c r="CA179" s="26"/>
      <c r="CB179" s="4" t="str">
        <f>IF(D179="","",VLOOKUP(C164&amp;CB$4,希望シフト!$B$4:$AM$35,$CE179,0))</f>
        <v/>
      </c>
      <c r="CC179" s="5" t="str">
        <f>IF(D179="","",VLOOKUP(C164&amp;CC$4,希望シフト!$B$4:$AM$35,$CE179,0))</f>
        <v/>
      </c>
      <c r="CE179" s="6" t="e">
        <f>MATCH(D179,希望シフト!$B$3:$AM$3,0)</f>
        <v>#N/A</v>
      </c>
    </row>
    <row r="180" spans="2:83">
      <c r="B180" s="1" t="str">
        <f>$C164&amp;"-"&amp;C180</f>
        <v>45816-15</v>
      </c>
      <c r="C180" s="3">
        <v>15</v>
      </c>
      <c r="D180" s="2" t="str">
        <f>HLOOKUP(C180,集計シート!$B$2:$V$35,B165,0)</f>
        <v/>
      </c>
      <c r="E180" s="9" t="str">
        <f t="shared" si="81"/>
        <v/>
      </c>
      <c r="F180" s="10" t="str">
        <f t="shared" si="81"/>
        <v/>
      </c>
      <c r="G180" s="10" t="str">
        <f t="shared" si="81"/>
        <v/>
      </c>
      <c r="H180" s="11" t="str">
        <f t="shared" si="81"/>
        <v/>
      </c>
      <c r="I180" s="9" t="str">
        <f t="shared" si="82"/>
        <v/>
      </c>
      <c r="J180" s="10" t="str">
        <f t="shared" si="82"/>
        <v/>
      </c>
      <c r="K180" s="10" t="str">
        <f t="shared" si="82"/>
        <v/>
      </c>
      <c r="L180" s="11" t="str">
        <f t="shared" si="82"/>
        <v/>
      </c>
      <c r="M180" s="9" t="str">
        <f t="shared" si="83"/>
        <v/>
      </c>
      <c r="N180" s="10" t="str">
        <f t="shared" si="83"/>
        <v/>
      </c>
      <c r="O180" s="10" t="str">
        <f t="shared" si="83"/>
        <v/>
      </c>
      <c r="P180" s="11" t="str">
        <f t="shared" si="83"/>
        <v/>
      </c>
      <c r="Q180" s="9" t="str">
        <f t="shared" si="84"/>
        <v/>
      </c>
      <c r="R180" s="10" t="str">
        <f t="shared" si="84"/>
        <v/>
      </c>
      <c r="S180" s="10" t="str">
        <f t="shared" si="84"/>
        <v/>
      </c>
      <c r="T180" s="11" t="str">
        <f t="shared" si="84"/>
        <v/>
      </c>
      <c r="U180" s="9" t="str">
        <f t="shared" si="81"/>
        <v/>
      </c>
      <c r="V180" s="10" t="str">
        <f t="shared" si="81"/>
        <v/>
      </c>
      <c r="W180" s="10" t="str">
        <f t="shared" si="81"/>
        <v/>
      </c>
      <c r="X180" s="11" t="str">
        <f t="shared" si="81"/>
        <v/>
      </c>
      <c r="Y180" s="9" t="str">
        <f t="shared" si="81"/>
        <v/>
      </c>
      <c r="Z180" s="10" t="str">
        <f t="shared" si="81"/>
        <v/>
      </c>
      <c r="AA180" s="10" t="str">
        <f t="shared" si="81"/>
        <v/>
      </c>
      <c r="AB180" s="11" t="str">
        <f t="shared" si="81"/>
        <v/>
      </c>
      <c r="AC180" s="9" t="str">
        <f t="shared" si="81"/>
        <v/>
      </c>
      <c r="AD180" s="10" t="str">
        <f t="shared" si="81"/>
        <v/>
      </c>
      <c r="AE180" s="10" t="str">
        <f t="shared" si="81"/>
        <v/>
      </c>
      <c r="AF180" s="11" t="str">
        <f t="shared" ref="AF180:AP184" si="88">IF(AND(AF$1&gt;=$CB180,AF$1&lt;$CC180),"■","")</f>
        <v/>
      </c>
      <c r="AG180" s="9" t="str">
        <f t="shared" si="88"/>
        <v/>
      </c>
      <c r="AH180" s="10" t="str">
        <f t="shared" si="88"/>
        <v/>
      </c>
      <c r="AI180" s="10" t="str">
        <f t="shared" si="88"/>
        <v/>
      </c>
      <c r="AJ180" s="11" t="str">
        <f t="shared" si="88"/>
        <v/>
      </c>
      <c r="AK180" s="9" t="str">
        <f t="shared" si="85"/>
        <v/>
      </c>
      <c r="AL180" s="10" t="str">
        <f t="shared" si="85"/>
        <v/>
      </c>
      <c r="AM180" s="10" t="str">
        <f t="shared" si="85"/>
        <v/>
      </c>
      <c r="AN180" s="11" t="str">
        <f t="shared" si="85"/>
        <v/>
      </c>
      <c r="AO180" s="9" t="str">
        <f t="shared" si="85"/>
        <v/>
      </c>
      <c r="AP180" s="10" t="str">
        <f t="shared" si="85"/>
        <v/>
      </c>
      <c r="AQ180" s="10" t="str">
        <f t="shared" si="85"/>
        <v/>
      </c>
      <c r="AR180" s="11" t="str">
        <f t="shared" si="85"/>
        <v/>
      </c>
      <c r="AS180" s="9" t="str">
        <f t="shared" si="85"/>
        <v/>
      </c>
      <c r="AT180" s="10" t="str">
        <f t="shared" si="85"/>
        <v/>
      </c>
      <c r="AU180" s="10" t="str">
        <f t="shared" si="85"/>
        <v/>
      </c>
      <c r="AV180" s="11" t="str">
        <f t="shared" si="85"/>
        <v/>
      </c>
      <c r="AW180" s="9" t="str">
        <f t="shared" si="86"/>
        <v/>
      </c>
      <c r="AX180" s="10" t="str">
        <f t="shared" si="86"/>
        <v/>
      </c>
      <c r="AY180" s="10" t="str">
        <f t="shared" si="86"/>
        <v/>
      </c>
      <c r="AZ180" s="11" t="str">
        <f t="shared" si="86"/>
        <v/>
      </c>
      <c r="BA180" s="9" t="str">
        <f t="shared" si="86"/>
        <v/>
      </c>
      <c r="BB180" s="10" t="str">
        <f t="shared" si="86"/>
        <v/>
      </c>
      <c r="BC180" s="10" t="str">
        <f t="shared" si="86"/>
        <v/>
      </c>
      <c r="BD180" s="11" t="str">
        <f t="shared" si="86"/>
        <v/>
      </c>
      <c r="BE180" s="9" t="str">
        <f t="shared" si="86"/>
        <v/>
      </c>
      <c r="BF180" s="10" t="str">
        <f t="shared" si="86"/>
        <v/>
      </c>
      <c r="BG180" s="10" t="str">
        <f t="shared" si="86"/>
        <v/>
      </c>
      <c r="BH180" s="11" t="str">
        <f t="shared" si="86"/>
        <v/>
      </c>
      <c r="BI180" s="9" t="str">
        <f t="shared" si="86"/>
        <v/>
      </c>
      <c r="BJ180" s="10" t="str">
        <f t="shared" si="86"/>
        <v/>
      </c>
      <c r="BK180" s="10" t="str">
        <f t="shared" si="86"/>
        <v/>
      </c>
      <c r="BL180" s="11" t="str">
        <f t="shared" ref="BL180:BN180" si="89">IF(AND(BL$1&gt;=$CB180,BL$1&lt;$CC180),"■","")</f>
        <v/>
      </c>
      <c r="BM180" s="9" t="str">
        <f t="shared" si="89"/>
        <v/>
      </c>
      <c r="BN180" s="10" t="str">
        <f t="shared" si="89"/>
        <v/>
      </c>
      <c r="BO180" s="10" t="str">
        <f t="shared" si="87"/>
        <v/>
      </c>
      <c r="BP180" s="11" t="str">
        <f t="shared" si="87"/>
        <v/>
      </c>
      <c r="BQ180" s="9" t="str">
        <f t="shared" si="87"/>
        <v/>
      </c>
      <c r="BR180" s="10" t="str">
        <f t="shared" si="87"/>
        <v/>
      </c>
      <c r="BS180" s="10" t="str">
        <f t="shared" si="87"/>
        <v/>
      </c>
      <c r="BT180" s="11" t="str">
        <f t="shared" si="87"/>
        <v/>
      </c>
      <c r="BU180" s="9" t="str">
        <f t="shared" si="87"/>
        <v/>
      </c>
      <c r="BV180" s="10" t="str">
        <f t="shared" si="87"/>
        <v/>
      </c>
      <c r="BW180" s="10" t="str">
        <f t="shared" si="87"/>
        <v/>
      </c>
      <c r="BX180" s="11" t="str">
        <f t="shared" si="87"/>
        <v/>
      </c>
      <c r="BZ180" s="25"/>
      <c r="CA180" s="26"/>
      <c r="CB180" s="4" t="str">
        <f>IF(D180="","",VLOOKUP(C164&amp;CB$4,希望シフト!$B$4:$AM$35,$CE180,0))</f>
        <v/>
      </c>
      <c r="CC180" s="5" t="str">
        <f>IF(D180="","",VLOOKUP(C164&amp;CC$4,希望シフト!$B$4:$AM$35,$CE180,0))</f>
        <v/>
      </c>
      <c r="CE180" s="6" t="e">
        <f>MATCH(D180,希望シフト!$B$3:$AM$3,0)</f>
        <v>#N/A</v>
      </c>
    </row>
    <row r="181" spans="2:83">
      <c r="B181" s="1" t="str">
        <f>$C164&amp;"-"&amp;C181</f>
        <v>45816-16</v>
      </c>
      <c r="C181" s="3">
        <v>16</v>
      </c>
      <c r="D181" s="2" t="str">
        <f>HLOOKUP(C181,集計シート!$B$2:$V$35,B165,0)</f>
        <v/>
      </c>
      <c r="E181" s="9" t="str">
        <f t="shared" ref="E181:AF184" si="90">IF(AND(E$1&gt;=$CB181,E$1&lt;$CC181),"■","")</f>
        <v/>
      </c>
      <c r="F181" s="10" t="str">
        <f t="shared" si="90"/>
        <v/>
      </c>
      <c r="G181" s="10" t="str">
        <f t="shared" si="90"/>
        <v/>
      </c>
      <c r="H181" s="11" t="str">
        <f t="shared" si="90"/>
        <v/>
      </c>
      <c r="I181" s="9" t="str">
        <f t="shared" si="90"/>
        <v/>
      </c>
      <c r="J181" s="10" t="str">
        <f t="shared" si="90"/>
        <v/>
      </c>
      <c r="K181" s="10" t="str">
        <f t="shared" si="90"/>
        <v/>
      </c>
      <c r="L181" s="11" t="str">
        <f t="shared" si="90"/>
        <v/>
      </c>
      <c r="M181" s="9" t="str">
        <f t="shared" si="90"/>
        <v/>
      </c>
      <c r="N181" s="10" t="str">
        <f t="shared" si="90"/>
        <v/>
      </c>
      <c r="O181" s="10" t="str">
        <f t="shared" si="90"/>
        <v/>
      </c>
      <c r="P181" s="11" t="str">
        <f t="shared" si="90"/>
        <v/>
      </c>
      <c r="Q181" s="9" t="str">
        <f t="shared" si="90"/>
        <v/>
      </c>
      <c r="R181" s="10" t="str">
        <f t="shared" si="90"/>
        <v/>
      </c>
      <c r="S181" s="10" t="str">
        <f t="shared" si="90"/>
        <v/>
      </c>
      <c r="T181" s="11" t="str">
        <f t="shared" si="90"/>
        <v/>
      </c>
      <c r="U181" s="9" t="str">
        <f t="shared" si="90"/>
        <v/>
      </c>
      <c r="V181" s="10" t="str">
        <f t="shared" si="90"/>
        <v/>
      </c>
      <c r="W181" s="10" t="str">
        <f t="shared" si="90"/>
        <v/>
      </c>
      <c r="X181" s="11" t="str">
        <f t="shared" si="90"/>
        <v/>
      </c>
      <c r="Y181" s="9" t="str">
        <f t="shared" si="90"/>
        <v/>
      </c>
      <c r="Z181" s="10" t="str">
        <f t="shared" si="90"/>
        <v/>
      </c>
      <c r="AA181" s="10" t="str">
        <f t="shared" si="90"/>
        <v/>
      </c>
      <c r="AB181" s="11" t="str">
        <f t="shared" si="90"/>
        <v/>
      </c>
      <c r="AC181" s="9" t="str">
        <f t="shared" si="90"/>
        <v/>
      </c>
      <c r="AD181" s="10" t="str">
        <f t="shared" si="90"/>
        <v/>
      </c>
      <c r="AE181" s="10" t="str">
        <f t="shared" si="90"/>
        <v/>
      </c>
      <c r="AF181" s="11" t="str">
        <f t="shared" si="90"/>
        <v/>
      </c>
      <c r="AG181" s="9" t="str">
        <f t="shared" si="88"/>
        <v/>
      </c>
      <c r="AH181" s="10" t="str">
        <f t="shared" si="88"/>
        <v/>
      </c>
      <c r="AI181" s="10" t="str">
        <f t="shared" si="88"/>
        <v/>
      </c>
      <c r="AJ181" s="11" t="str">
        <f t="shared" si="88"/>
        <v/>
      </c>
      <c r="AK181" s="9" t="str">
        <f t="shared" si="85"/>
        <v/>
      </c>
      <c r="AL181" s="10" t="str">
        <f t="shared" si="85"/>
        <v/>
      </c>
      <c r="AM181" s="10" t="str">
        <f t="shared" si="85"/>
        <v/>
      </c>
      <c r="AN181" s="11" t="str">
        <f t="shared" ref="AN181:BC184" si="91">IF(AND(AN$1&gt;=$CB181,AN$1&lt;$CC181),"■","")</f>
        <v/>
      </c>
      <c r="AO181" s="9" t="str">
        <f t="shared" si="91"/>
        <v/>
      </c>
      <c r="AP181" s="10" t="str">
        <f t="shared" si="91"/>
        <v/>
      </c>
      <c r="AQ181" s="10" t="str">
        <f t="shared" si="91"/>
        <v/>
      </c>
      <c r="AR181" s="11" t="str">
        <f t="shared" si="91"/>
        <v/>
      </c>
      <c r="AS181" s="9" t="str">
        <f t="shared" si="91"/>
        <v/>
      </c>
      <c r="AT181" s="10" t="str">
        <f t="shared" si="91"/>
        <v/>
      </c>
      <c r="AU181" s="10" t="str">
        <f t="shared" si="91"/>
        <v/>
      </c>
      <c r="AV181" s="11" t="str">
        <f t="shared" si="91"/>
        <v/>
      </c>
      <c r="AW181" s="9" t="str">
        <f t="shared" si="91"/>
        <v/>
      </c>
      <c r="AX181" s="10" t="str">
        <f t="shared" si="91"/>
        <v/>
      </c>
      <c r="AY181" s="10" t="str">
        <f t="shared" si="91"/>
        <v/>
      </c>
      <c r="AZ181" s="11" t="str">
        <f t="shared" si="91"/>
        <v/>
      </c>
      <c r="BA181" s="9" t="str">
        <f t="shared" si="91"/>
        <v/>
      </c>
      <c r="BB181" s="10" t="str">
        <f t="shared" si="91"/>
        <v/>
      </c>
      <c r="BC181" s="10" t="str">
        <f t="shared" si="91"/>
        <v/>
      </c>
      <c r="BD181" s="11" t="str">
        <f t="shared" ref="BD181:BN184" si="92">IF(AND(BD$1&gt;=$CB181,BD$1&lt;$CC181),"■","")</f>
        <v/>
      </c>
      <c r="BE181" s="9" t="str">
        <f t="shared" si="92"/>
        <v/>
      </c>
      <c r="BF181" s="10" t="str">
        <f t="shared" si="92"/>
        <v/>
      </c>
      <c r="BG181" s="10" t="str">
        <f t="shared" si="92"/>
        <v/>
      </c>
      <c r="BH181" s="11" t="str">
        <f t="shared" si="92"/>
        <v/>
      </c>
      <c r="BI181" s="9" t="str">
        <f t="shared" si="92"/>
        <v/>
      </c>
      <c r="BJ181" s="10" t="str">
        <f t="shared" si="92"/>
        <v/>
      </c>
      <c r="BK181" s="10" t="str">
        <f t="shared" si="92"/>
        <v/>
      </c>
      <c r="BL181" s="11" t="str">
        <f t="shared" si="92"/>
        <v/>
      </c>
      <c r="BM181" s="9" t="str">
        <f t="shared" si="92"/>
        <v/>
      </c>
      <c r="BN181" s="10" t="str">
        <f t="shared" si="92"/>
        <v/>
      </c>
      <c r="BO181" s="10" t="str">
        <f t="shared" si="87"/>
        <v/>
      </c>
      <c r="BP181" s="11" t="str">
        <f t="shared" si="87"/>
        <v/>
      </c>
      <c r="BQ181" s="9" t="str">
        <f t="shared" si="87"/>
        <v/>
      </c>
      <c r="BR181" s="10" t="str">
        <f t="shared" si="87"/>
        <v/>
      </c>
      <c r="BS181" s="10" t="str">
        <f t="shared" si="87"/>
        <v/>
      </c>
      <c r="BT181" s="11" t="str">
        <f t="shared" si="87"/>
        <v/>
      </c>
      <c r="BU181" s="9" t="str">
        <f t="shared" si="87"/>
        <v/>
      </c>
      <c r="BV181" s="10" t="str">
        <f t="shared" si="87"/>
        <v/>
      </c>
      <c r="BW181" s="10" t="str">
        <f t="shared" si="87"/>
        <v/>
      </c>
      <c r="BX181" s="11" t="str">
        <f t="shared" si="87"/>
        <v/>
      </c>
      <c r="BZ181" s="25"/>
      <c r="CA181" s="26"/>
      <c r="CB181" s="4" t="str">
        <f>IF(D181="","",VLOOKUP(C164&amp;CB$4,希望シフト!$B$4:$AM$35,$CE181,0))</f>
        <v/>
      </c>
      <c r="CC181" s="5" t="str">
        <f>IF(D181="","",VLOOKUP(C164&amp;CC$4,希望シフト!$B$4:$AM$35,$CE181,0))</f>
        <v/>
      </c>
      <c r="CE181" s="6" t="e">
        <f>MATCH(D181,希望シフト!$B$3:$AM$3,0)</f>
        <v>#N/A</v>
      </c>
    </row>
    <row r="182" spans="2:83">
      <c r="B182" s="1" t="str">
        <f>$C164&amp;"-"&amp;C182</f>
        <v>45816-17</v>
      </c>
      <c r="C182" s="3">
        <v>17</v>
      </c>
      <c r="D182" s="2" t="str">
        <f>HLOOKUP(C182,集計シート!$B$2:$V$35,B165,0)</f>
        <v/>
      </c>
      <c r="E182" s="9" t="str">
        <f t="shared" si="90"/>
        <v/>
      </c>
      <c r="F182" s="10" t="str">
        <f t="shared" si="90"/>
        <v/>
      </c>
      <c r="G182" s="10" t="str">
        <f t="shared" si="90"/>
        <v/>
      </c>
      <c r="H182" s="11" t="str">
        <f t="shared" si="90"/>
        <v/>
      </c>
      <c r="I182" s="9" t="str">
        <f t="shared" si="90"/>
        <v/>
      </c>
      <c r="J182" s="10" t="str">
        <f t="shared" si="90"/>
        <v/>
      </c>
      <c r="K182" s="10" t="str">
        <f t="shared" si="90"/>
        <v/>
      </c>
      <c r="L182" s="11" t="str">
        <f t="shared" si="90"/>
        <v/>
      </c>
      <c r="M182" s="9" t="str">
        <f t="shared" si="90"/>
        <v/>
      </c>
      <c r="N182" s="10" t="str">
        <f t="shared" si="90"/>
        <v/>
      </c>
      <c r="O182" s="10" t="str">
        <f t="shared" si="90"/>
        <v/>
      </c>
      <c r="P182" s="11" t="str">
        <f t="shared" si="90"/>
        <v/>
      </c>
      <c r="Q182" s="9" t="str">
        <f t="shared" si="90"/>
        <v/>
      </c>
      <c r="R182" s="10" t="str">
        <f t="shared" si="90"/>
        <v/>
      </c>
      <c r="S182" s="10" t="str">
        <f t="shared" si="90"/>
        <v/>
      </c>
      <c r="T182" s="11" t="str">
        <f t="shared" si="90"/>
        <v/>
      </c>
      <c r="U182" s="9" t="str">
        <f t="shared" si="90"/>
        <v/>
      </c>
      <c r="V182" s="10" t="str">
        <f t="shared" si="90"/>
        <v/>
      </c>
      <c r="W182" s="10" t="str">
        <f t="shared" si="90"/>
        <v/>
      </c>
      <c r="X182" s="11" t="str">
        <f t="shared" si="90"/>
        <v/>
      </c>
      <c r="Y182" s="9" t="str">
        <f t="shared" si="90"/>
        <v/>
      </c>
      <c r="Z182" s="10" t="str">
        <f t="shared" si="90"/>
        <v/>
      </c>
      <c r="AA182" s="10" t="str">
        <f t="shared" si="90"/>
        <v/>
      </c>
      <c r="AB182" s="11" t="str">
        <f t="shared" si="90"/>
        <v/>
      </c>
      <c r="AC182" s="9" t="str">
        <f t="shared" si="90"/>
        <v/>
      </c>
      <c r="AD182" s="10" t="str">
        <f t="shared" si="90"/>
        <v/>
      </c>
      <c r="AE182" s="10" t="str">
        <f t="shared" si="90"/>
        <v/>
      </c>
      <c r="AF182" s="11" t="str">
        <f t="shared" si="90"/>
        <v/>
      </c>
      <c r="AG182" s="9" t="str">
        <f t="shared" si="88"/>
        <v/>
      </c>
      <c r="AH182" s="10" t="str">
        <f t="shared" si="88"/>
        <v/>
      </c>
      <c r="AI182" s="10" t="str">
        <f t="shared" si="88"/>
        <v/>
      </c>
      <c r="AJ182" s="11" t="str">
        <f t="shared" si="88"/>
        <v/>
      </c>
      <c r="AK182" s="9" t="str">
        <f t="shared" si="88"/>
        <v/>
      </c>
      <c r="AL182" s="10" t="str">
        <f t="shared" si="88"/>
        <v/>
      </c>
      <c r="AM182" s="10" t="str">
        <f t="shared" si="88"/>
        <v/>
      </c>
      <c r="AN182" s="11" t="str">
        <f t="shared" si="88"/>
        <v/>
      </c>
      <c r="AO182" s="9" t="str">
        <f t="shared" si="88"/>
        <v/>
      </c>
      <c r="AP182" s="10" t="str">
        <f t="shared" si="88"/>
        <v/>
      </c>
      <c r="AQ182" s="10" t="str">
        <f t="shared" si="91"/>
        <v/>
      </c>
      <c r="AR182" s="11" t="str">
        <f t="shared" si="91"/>
        <v/>
      </c>
      <c r="AS182" s="9" t="str">
        <f t="shared" si="91"/>
        <v/>
      </c>
      <c r="AT182" s="10" t="str">
        <f t="shared" si="91"/>
        <v/>
      </c>
      <c r="AU182" s="10" t="str">
        <f t="shared" si="91"/>
        <v/>
      </c>
      <c r="AV182" s="11" t="str">
        <f t="shared" si="91"/>
        <v/>
      </c>
      <c r="AW182" s="9" t="str">
        <f t="shared" si="91"/>
        <v/>
      </c>
      <c r="AX182" s="10" t="str">
        <f t="shared" si="91"/>
        <v/>
      </c>
      <c r="AY182" s="10" t="str">
        <f t="shared" si="91"/>
        <v/>
      </c>
      <c r="AZ182" s="11" t="str">
        <f t="shared" si="91"/>
        <v/>
      </c>
      <c r="BA182" s="9" t="str">
        <f t="shared" si="91"/>
        <v/>
      </c>
      <c r="BB182" s="10" t="str">
        <f t="shared" si="91"/>
        <v/>
      </c>
      <c r="BC182" s="10" t="str">
        <f t="shared" si="91"/>
        <v/>
      </c>
      <c r="BD182" s="11" t="str">
        <f t="shared" si="92"/>
        <v/>
      </c>
      <c r="BE182" s="9" t="str">
        <f t="shared" si="92"/>
        <v/>
      </c>
      <c r="BF182" s="10" t="str">
        <f t="shared" si="92"/>
        <v/>
      </c>
      <c r="BG182" s="10" t="str">
        <f t="shared" si="92"/>
        <v/>
      </c>
      <c r="BH182" s="11" t="str">
        <f t="shared" si="92"/>
        <v/>
      </c>
      <c r="BI182" s="9" t="str">
        <f t="shared" si="92"/>
        <v/>
      </c>
      <c r="BJ182" s="10" t="str">
        <f t="shared" si="92"/>
        <v/>
      </c>
      <c r="BK182" s="10" t="str">
        <f t="shared" si="92"/>
        <v/>
      </c>
      <c r="BL182" s="11" t="str">
        <f t="shared" si="92"/>
        <v/>
      </c>
      <c r="BM182" s="9" t="str">
        <f t="shared" si="92"/>
        <v/>
      </c>
      <c r="BN182" s="10" t="str">
        <f t="shared" si="92"/>
        <v/>
      </c>
      <c r="BO182" s="10" t="str">
        <f t="shared" si="87"/>
        <v/>
      </c>
      <c r="BP182" s="11" t="str">
        <f t="shared" si="87"/>
        <v/>
      </c>
      <c r="BQ182" s="9" t="str">
        <f t="shared" si="87"/>
        <v/>
      </c>
      <c r="BR182" s="10" t="str">
        <f t="shared" si="87"/>
        <v/>
      </c>
      <c r="BS182" s="10" t="str">
        <f t="shared" si="87"/>
        <v/>
      </c>
      <c r="BT182" s="11" t="str">
        <f t="shared" si="87"/>
        <v/>
      </c>
      <c r="BU182" s="9" t="str">
        <f t="shared" si="87"/>
        <v/>
      </c>
      <c r="BV182" s="10" t="str">
        <f t="shared" si="87"/>
        <v/>
      </c>
      <c r="BW182" s="10" t="str">
        <f t="shared" si="87"/>
        <v/>
      </c>
      <c r="BX182" s="11" t="str">
        <f t="shared" si="87"/>
        <v/>
      </c>
      <c r="BZ182" s="25"/>
      <c r="CA182" s="26"/>
      <c r="CB182" s="4" t="str">
        <f>IF(D182="","",VLOOKUP(C164&amp;CB$4,希望シフト!$B$4:$AM$35,$CE182,0))</f>
        <v/>
      </c>
      <c r="CC182" s="5" t="str">
        <f>IF(D182="","",VLOOKUP(C164&amp;CC$4,希望シフト!$B$4:$AM$35,$CE182,0))</f>
        <v/>
      </c>
      <c r="CE182" s="6" t="e">
        <f>MATCH(D182,希望シフト!$B$3:$AM$3,0)</f>
        <v>#N/A</v>
      </c>
    </row>
    <row r="183" spans="2:83">
      <c r="B183" s="1" t="str">
        <f>$C164&amp;"-"&amp;C183</f>
        <v>45816-18</v>
      </c>
      <c r="C183" s="3">
        <v>18</v>
      </c>
      <c r="D183" s="2" t="str">
        <f>HLOOKUP(C183,集計シート!$B$2:$V$35,B165,0)</f>
        <v/>
      </c>
      <c r="E183" s="9" t="str">
        <f t="shared" si="90"/>
        <v/>
      </c>
      <c r="F183" s="10" t="str">
        <f t="shared" si="90"/>
        <v/>
      </c>
      <c r="G183" s="10" t="str">
        <f t="shared" si="90"/>
        <v/>
      </c>
      <c r="H183" s="11" t="str">
        <f t="shared" si="90"/>
        <v/>
      </c>
      <c r="I183" s="9" t="str">
        <f t="shared" si="90"/>
        <v/>
      </c>
      <c r="J183" s="10" t="str">
        <f t="shared" si="90"/>
        <v/>
      </c>
      <c r="K183" s="10" t="str">
        <f t="shared" si="90"/>
        <v/>
      </c>
      <c r="L183" s="11" t="str">
        <f t="shared" si="90"/>
        <v/>
      </c>
      <c r="M183" s="9" t="str">
        <f t="shared" si="90"/>
        <v/>
      </c>
      <c r="N183" s="10" t="str">
        <f t="shared" si="90"/>
        <v/>
      </c>
      <c r="O183" s="10" t="str">
        <f t="shared" si="90"/>
        <v/>
      </c>
      <c r="P183" s="11" t="str">
        <f t="shared" si="90"/>
        <v/>
      </c>
      <c r="Q183" s="9" t="str">
        <f t="shared" si="90"/>
        <v/>
      </c>
      <c r="R183" s="10" t="str">
        <f t="shared" si="90"/>
        <v/>
      </c>
      <c r="S183" s="10" t="str">
        <f t="shared" si="90"/>
        <v/>
      </c>
      <c r="T183" s="11" t="str">
        <f t="shared" si="90"/>
        <v/>
      </c>
      <c r="U183" s="9" t="str">
        <f t="shared" si="90"/>
        <v/>
      </c>
      <c r="V183" s="10" t="str">
        <f t="shared" si="90"/>
        <v/>
      </c>
      <c r="W183" s="10" t="str">
        <f t="shared" si="90"/>
        <v/>
      </c>
      <c r="X183" s="11" t="str">
        <f t="shared" si="90"/>
        <v/>
      </c>
      <c r="Y183" s="9" t="str">
        <f t="shared" si="90"/>
        <v/>
      </c>
      <c r="Z183" s="10" t="str">
        <f t="shared" si="90"/>
        <v/>
      </c>
      <c r="AA183" s="10" t="str">
        <f t="shared" si="90"/>
        <v/>
      </c>
      <c r="AB183" s="11" t="str">
        <f t="shared" si="90"/>
        <v/>
      </c>
      <c r="AC183" s="9" t="str">
        <f t="shared" si="90"/>
        <v/>
      </c>
      <c r="AD183" s="10" t="str">
        <f t="shared" si="90"/>
        <v/>
      </c>
      <c r="AE183" s="10" t="str">
        <f t="shared" si="90"/>
        <v/>
      </c>
      <c r="AF183" s="11" t="str">
        <f t="shared" si="90"/>
        <v/>
      </c>
      <c r="AG183" s="9" t="str">
        <f t="shared" si="88"/>
        <v/>
      </c>
      <c r="AH183" s="10" t="str">
        <f t="shared" si="88"/>
        <v/>
      </c>
      <c r="AI183" s="10" t="str">
        <f t="shared" si="88"/>
        <v/>
      </c>
      <c r="AJ183" s="11" t="str">
        <f t="shared" si="88"/>
        <v/>
      </c>
      <c r="AK183" s="9" t="str">
        <f t="shared" si="88"/>
        <v/>
      </c>
      <c r="AL183" s="10" t="str">
        <f t="shared" si="88"/>
        <v/>
      </c>
      <c r="AM183" s="10" t="str">
        <f t="shared" si="88"/>
        <v/>
      </c>
      <c r="AN183" s="11" t="str">
        <f t="shared" si="88"/>
        <v/>
      </c>
      <c r="AO183" s="9" t="str">
        <f t="shared" si="88"/>
        <v/>
      </c>
      <c r="AP183" s="10" t="str">
        <f t="shared" si="88"/>
        <v/>
      </c>
      <c r="AQ183" s="10" t="str">
        <f t="shared" si="91"/>
        <v/>
      </c>
      <c r="AR183" s="11" t="str">
        <f t="shared" si="91"/>
        <v/>
      </c>
      <c r="AS183" s="9" t="str">
        <f t="shared" si="91"/>
        <v/>
      </c>
      <c r="AT183" s="10" t="str">
        <f t="shared" si="91"/>
        <v/>
      </c>
      <c r="AU183" s="10" t="str">
        <f t="shared" si="91"/>
        <v/>
      </c>
      <c r="AV183" s="11" t="str">
        <f t="shared" si="91"/>
        <v/>
      </c>
      <c r="AW183" s="9" t="str">
        <f t="shared" si="91"/>
        <v/>
      </c>
      <c r="AX183" s="10" t="str">
        <f t="shared" si="91"/>
        <v/>
      </c>
      <c r="AY183" s="10" t="str">
        <f t="shared" si="91"/>
        <v/>
      </c>
      <c r="AZ183" s="11" t="str">
        <f t="shared" si="91"/>
        <v/>
      </c>
      <c r="BA183" s="9" t="str">
        <f t="shared" si="91"/>
        <v/>
      </c>
      <c r="BB183" s="10" t="str">
        <f t="shared" si="91"/>
        <v/>
      </c>
      <c r="BC183" s="10" t="str">
        <f t="shared" si="91"/>
        <v/>
      </c>
      <c r="BD183" s="11" t="str">
        <f t="shared" si="92"/>
        <v/>
      </c>
      <c r="BE183" s="9" t="str">
        <f t="shared" si="92"/>
        <v/>
      </c>
      <c r="BF183" s="10" t="str">
        <f t="shared" si="92"/>
        <v/>
      </c>
      <c r="BG183" s="10" t="str">
        <f t="shared" si="92"/>
        <v/>
      </c>
      <c r="BH183" s="11" t="str">
        <f t="shared" si="92"/>
        <v/>
      </c>
      <c r="BI183" s="9" t="str">
        <f t="shared" si="92"/>
        <v/>
      </c>
      <c r="BJ183" s="10" t="str">
        <f t="shared" si="92"/>
        <v/>
      </c>
      <c r="BK183" s="10" t="str">
        <f t="shared" si="92"/>
        <v/>
      </c>
      <c r="BL183" s="11" t="str">
        <f t="shared" si="92"/>
        <v/>
      </c>
      <c r="BM183" s="9" t="str">
        <f t="shared" si="92"/>
        <v/>
      </c>
      <c r="BN183" s="10" t="str">
        <f t="shared" si="92"/>
        <v/>
      </c>
      <c r="BO183" s="10" t="str">
        <f t="shared" si="87"/>
        <v/>
      </c>
      <c r="BP183" s="11" t="str">
        <f t="shared" si="87"/>
        <v/>
      </c>
      <c r="BQ183" s="9" t="str">
        <f t="shared" si="87"/>
        <v/>
      </c>
      <c r="BR183" s="10" t="str">
        <f t="shared" si="87"/>
        <v/>
      </c>
      <c r="BS183" s="10" t="str">
        <f t="shared" si="87"/>
        <v/>
      </c>
      <c r="BT183" s="11" t="str">
        <f t="shared" si="87"/>
        <v/>
      </c>
      <c r="BU183" s="9" t="str">
        <f t="shared" si="87"/>
        <v/>
      </c>
      <c r="BV183" s="10" t="str">
        <f t="shared" si="87"/>
        <v/>
      </c>
      <c r="BW183" s="10" t="str">
        <f t="shared" si="87"/>
        <v/>
      </c>
      <c r="BX183" s="11" t="str">
        <f t="shared" si="87"/>
        <v/>
      </c>
      <c r="BZ183" s="25"/>
      <c r="CA183" s="26"/>
      <c r="CB183" s="4" t="str">
        <f>IF(D183="","",VLOOKUP(C164&amp;CB$4,希望シフト!$B$4:$AM$35,$CE183,0))</f>
        <v/>
      </c>
      <c r="CC183" s="5" t="str">
        <f>IF(D183="","",VLOOKUP(C164&amp;CC$4,希望シフト!$B$4:$AM$35,$CE183,0))</f>
        <v/>
      </c>
      <c r="CE183" s="6" t="e">
        <f>MATCH(D183,希望シフト!$B$3:$AM$3,0)</f>
        <v>#N/A</v>
      </c>
    </row>
    <row r="184" spans="2:83">
      <c r="B184" s="1" t="str">
        <f>$C164&amp;"-"&amp;C184</f>
        <v>45816-19</v>
      </c>
      <c r="C184" s="3">
        <v>19</v>
      </c>
      <c r="D184" s="2" t="str">
        <f>HLOOKUP(C184,集計シート!$B$2:$V$35,B165,0)</f>
        <v/>
      </c>
      <c r="E184" s="9" t="str">
        <f t="shared" si="90"/>
        <v/>
      </c>
      <c r="F184" s="10" t="str">
        <f t="shared" si="90"/>
        <v/>
      </c>
      <c r="G184" s="10" t="str">
        <f t="shared" si="90"/>
        <v/>
      </c>
      <c r="H184" s="11" t="str">
        <f t="shared" si="90"/>
        <v/>
      </c>
      <c r="I184" s="9" t="str">
        <f t="shared" si="90"/>
        <v/>
      </c>
      <c r="J184" s="10" t="str">
        <f t="shared" si="90"/>
        <v/>
      </c>
      <c r="K184" s="10" t="str">
        <f t="shared" si="90"/>
        <v/>
      </c>
      <c r="L184" s="11" t="str">
        <f t="shared" si="90"/>
        <v/>
      </c>
      <c r="M184" s="9" t="str">
        <f t="shared" si="90"/>
        <v/>
      </c>
      <c r="N184" s="10" t="str">
        <f t="shared" si="90"/>
        <v/>
      </c>
      <c r="O184" s="10" t="str">
        <f t="shared" si="90"/>
        <v/>
      </c>
      <c r="P184" s="11" t="str">
        <f t="shared" si="90"/>
        <v/>
      </c>
      <c r="Q184" s="9" t="str">
        <f t="shared" si="90"/>
        <v/>
      </c>
      <c r="R184" s="10" t="str">
        <f t="shared" si="90"/>
        <v/>
      </c>
      <c r="S184" s="10" t="str">
        <f t="shared" si="90"/>
        <v/>
      </c>
      <c r="T184" s="11" t="str">
        <f t="shared" si="90"/>
        <v/>
      </c>
      <c r="U184" s="9" t="str">
        <f t="shared" si="90"/>
        <v/>
      </c>
      <c r="V184" s="10" t="str">
        <f t="shared" si="90"/>
        <v/>
      </c>
      <c r="W184" s="10" t="str">
        <f t="shared" si="90"/>
        <v/>
      </c>
      <c r="X184" s="11" t="str">
        <f t="shared" si="90"/>
        <v/>
      </c>
      <c r="Y184" s="9" t="str">
        <f t="shared" si="90"/>
        <v/>
      </c>
      <c r="Z184" s="10" t="str">
        <f t="shared" si="90"/>
        <v/>
      </c>
      <c r="AA184" s="10" t="str">
        <f t="shared" si="90"/>
        <v/>
      </c>
      <c r="AB184" s="11" t="str">
        <f t="shared" si="90"/>
        <v/>
      </c>
      <c r="AC184" s="9" t="str">
        <f t="shared" si="90"/>
        <v/>
      </c>
      <c r="AD184" s="10" t="str">
        <f t="shared" si="90"/>
        <v/>
      </c>
      <c r="AE184" s="10" t="str">
        <f t="shared" si="90"/>
        <v/>
      </c>
      <c r="AF184" s="11" t="str">
        <f t="shared" si="90"/>
        <v/>
      </c>
      <c r="AG184" s="9" t="str">
        <f t="shared" si="88"/>
        <v/>
      </c>
      <c r="AH184" s="10" t="str">
        <f t="shared" si="88"/>
        <v/>
      </c>
      <c r="AI184" s="10" t="str">
        <f t="shared" si="88"/>
        <v/>
      </c>
      <c r="AJ184" s="11" t="str">
        <f t="shared" si="88"/>
        <v/>
      </c>
      <c r="AK184" s="9" t="str">
        <f t="shared" si="88"/>
        <v/>
      </c>
      <c r="AL184" s="10" t="str">
        <f t="shared" si="88"/>
        <v/>
      </c>
      <c r="AM184" s="10" t="str">
        <f t="shared" si="88"/>
        <v/>
      </c>
      <c r="AN184" s="11" t="str">
        <f t="shared" si="88"/>
        <v/>
      </c>
      <c r="AO184" s="9" t="str">
        <f t="shared" si="88"/>
        <v/>
      </c>
      <c r="AP184" s="10" t="str">
        <f t="shared" si="88"/>
        <v/>
      </c>
      <c r="AQ184" s="10" t="str">
        <f t="shared" si="91"/>
        <v/>
      </c>
      <c r="AR184" s="11" t="str">
        <f t="shared" si="91"/>
        <v/>
      </c>
      <c r="AS184" s="9" t="str">
        <f t="shared" si="91"/>
        <v/>
      </c>
      <c r="AT184" s="10" t="str">
        <f t="shared" si="91"/>
        <v/>
      </c>
      <c r="AU184" s="10" t="str">
        <f t="shared" si="91"/>
        <v/>
      </c>
      <c r="AV184" s="11" t="str">
        <f t="shared" si="91"/>
        <v/>
      </c>
      <c r="AW184" s="9" t="str">
        <f t="shared" si="91"/>
        <v/>
      </c>
      <c r="AX184" s="10" t="str">
        <f t="shared" si="91"/>
        <v/>
      </c>
      <c r="AY184" s="10" t="str">
        <f t="shared" si="91"/>
        <v/>
      </c>
      <c r="AZ184" s="11" t="str">
        <f t="shared" si="91"/>
        <v/>
      </c>
      <c r="BA184" s="9" t="str">
        <f t="shared" si="91"/>
        <v/>
      </c>
      <c r="BB184" s="10" t="str">
        <f t="shared" si="91"/>
        <v/>
      </c>
      <c r="BC184" s="10" t="str">
        <f t="shared" si="91"/>
        <v/>
      </c>
      <c r="BD184" s="11" t="str">
        <f t="shared" si="92"/>
        <v/>
      </c>
      <c r="BE184" s="9" t="str">
        <f t="shared" si="92"/>
        <v/>
      </c>
      <c r="BF184" s="10" t="str">
        <f t="shared" si="92"/>
        <v/>
      </c>
      <c r="BG184" s="10" t="str">
        <f t="shared" si="92"/>
        <v/>
      </c>
      <c r="BH184" s="11" t="str">
        <f t="shared" si="92"/>
        <v/>
      </c>
      <c r="BI184" s="9" t="str">
        <f t="shared" si="92"/>
        <v/>
      </c>
      <c r="BJ184" s="10" t="str">
        <f t="shared" si="92"/>
        <v/>
      </c>
      <c r="BK184" s="10" t="str">
        <f t="shared" si="92"/>
        <v/>
      </c>
      <c r="BL184" s="11" t="str">
        <f t="shared" si="92"/>
        <v/>
      </c>
      <c r="BM184" s="9" t="str">
        <f t="shared" si="92"/>
        <v/>
      </c>
      <c r="BN184" s="10" t="str">
        <f t="shared" si="92"/>
        <v/>
      </c>
      <c r="BO184" s="10" t="str">
        <f t="shared" si="87"/>
        <v/>
      </c>
      <c r="BP184" s="11" t="str">
        <f t="shared" si="87"/>
        <v/>
      </c>
      <c r="BQ184" s="9" t="str">
        <f t="shared" si="87"/>
        <v/>
      </c>
      <c r="BR184" s="10" t="str">
        <f t="shared" si="87"/>
        <v/>
      </c>
      <c r="BS184" s="10" t="str">
        <f t="shared" si="87"/>
        <v/>
      </c>
      <c r="BT184" s="11" t="str">
        <f t="shared" si="87"/>
        <v/>
      </c>
      <c r="BU184" s="9" t="str">
        <f t="shared" si="87"/>
        <v/>
      </c>
      <c r="BV184" s="10" t="str">
        <f t="shared" si="87"/>
        <v/>
      </c>
      <c r="BW184" s="10" t="str">
        <f t="shared" si="87"/>
        <v/>
      </c>
      <c r="BX184" s="11" t="str">
        <f t="shared" si="87"/>
        <v/>
      </c>
      <c r="BZ184" s="25"/>
      <c r="CA184" s="26"/>
      <c r="CB184" s="4" t="str">
        <f>IF(D184="","",VLOOKUP(C164&amp;CB$4,希望シフト!$B$4:$AM$35,$CE184,0))</f>
        <v/>
      </c>
      <c r="CC184" s="5" t="str">
        <f>IF(D184="","",VLOOKUP(C164&amp;CC$4,希望シフト!$B$4:$AM$35,$CE184,0))</f>
        <v/>
      </c>
      <c r="CE184" s="6" t="e">
        <f>MATCH(D184,希望シフト!$B$3:$AM$3,0)</f>
        <v>#N/A</v>
      </c>
    </row>
    <row r="185" spans="2:83">
      <c r="B185" s="1" t="str">
        <f>$C164&amp;"-"&amp;C185</f>
        <v>45816-20</v>
      </c>
      <c r="C185" s="3">
        <v>20</v>
      </c>
      <c r="D185" s="2" t="str">
        <f>HLOOKUP(C185,集計シート!$B$2:$V$35,B165,0)</f>
        <v/>
      </c>
      <c r="E185" s="9" t="str">
        <f t="shared" si="81"/>
        <v/>
      </c>
      <c r="F185" s="10" t="str">
        <f t="shared" si="81"/>
        <v/>
      </c>
      <c r="G185" s="10" t="str">
        <f t="shared" si="81"/>
        <v/>
      </c>
      <c r="H185" s="11" t="str">
        <f t="shared" si="81"/>
        <v/>
      </c>
      <c r="I185" s="9" t="str">
        <f t="shared" si="82"/>
        <v/>
      </c>
      <c r="J185" s="10" t="str">
        <f t="shared" si="82"/>
        <v/>
      </c>
      <c r="K185" s="10" t="str">
        <f t="shared" si="82"/>
        <v/>
      </c>
      <c r="L185" s="11" t="str">
        <f t="shared" si="82"/>
        <v/>
      </c>
      <c r="M185" s="9" t="str">
        <f t="shared" si="83"/>
        <v/>
      </c>
      <c r="N185" s="10" t="str">
        <f t="shared" si="83"/>
        <v/>
      </c>
      <c r="O185" s="10" t="str">
        <f t="shared" si="83"/>
        <v/>
      </c>
      <c r="P185" s="11" t="str">
        <f t="shared" si="83"/>
        <v/>
      </c>
      <c r="Q185" s="9" t="str">
        <f t="shared" si="84"/>
        <v/>
      </c>
      <c r="R185" s="10" t="str">
        <f t="shared" si="84"/>
        <v/>
      </c>
      <c r="S185" s="10" t="str">
        <f t="shared" si="84"/>
        <v/>
      </c>
      <c r="T185" s="11" t="str">
        <f t="shared" si="84"/>
        <v/>
      </c>
      <c r="U185" s="9" t="str">
        <f t="shared" si="81"/>
        <v/>
      </c>
      <c r="V185" s="10" t="str">
        <f t="shared" si="81"/>
        <v/>
      </c>
      <c r="W185" s="10" t="str">
        <f t="shared" si="81"/>
        <v/>
      </c>
      <c r="X185" s="11" t="str">
        <f t="shared" si="81"/>
        <v/>
      </c>
      <c r="Y185" s="9" t="str">
        <f t="shared" si="81"/>
        <v/>
      </c>
      <c r="Z185" s="10" t="str">
        <f t="shared" si="81"/>
        <v/>
      </c>
      <c r="AA185" s="10" t="str">
        <f t="shared" si="81"/>
        <v/>
      </c>
      <c r="AB185" s="11" t="str">
        <f t="shared" si="81"/>
        <v/>
      </c>
      <c r="AC185" s="9" t="str">
        <f t="shared" si="81"/>
        <v/>
      </c>
      <c r="AD185" s="10" t="str">
        <f t="shared" si="81"/>
        <v/>
      </c>
      <c r="AE185" s="10" t="str">
        <f t="shared" si="81"/>
        <v/>
      </c>
      <c r="AF185" s="11" t="str">
        <f t="shared" si="81"/>
        <v/>
      </c>
      <c r="AG185" s="9" t="str">
        <f t="shared" si="85"/>
        <v/>
      </c>
      <c r="AH185" s="10" t="str">
        <f t="shared" si="85"/>
        <v/>
      </c>
      <c r="AI185" s="10" t="str">
        <f t="shared" si="85"/>
        <v/>
      </c>
      <c r="AJ185" s="11" t="str">
        <f t="shared" si="85"/>
        <v/>
      </c>
      <c r="AK185" s="9" t="str">
        <f t="shared" si="85"/>
        <v/>
      </c>
      <c r="AL185" s="10" t="str">
        <f t="shared" si="85"/>
        <v/>
      </c>
      <c r="AM185" s="10" t="str">
        <f t="shared" si="85"/>
        <v/>
      </c>
      <c r="AN185" s="11" t="str">
        <f t="shared" si="85"/>
        <v/>
      </c>
      <c r="AO185" s="9" t="str">
        <f t="shared" si="85"/>
        <v/>
      </c>
      <c r="AP185" s="10" t="str">
        <f t="shared" si="85"/>
        <v/>
      </c>
      <c r="AQ185" s="10" t="str">
        <f t="shared" si="85"/>
        <v/>
      </c>
      <c r="AR185" s="11" t="str">
        <f t="shared" si="85"/>
        <v/>
      </c>
      <c r="AS185" s="9" t="str">
        <f t="shared" si="85"/>
        <v/>
      </c>
      <c r="AT185" s="10" t="str">
        <f t="shared" si="85"/>
        <v/>
      </c>
      <c r="AU185" s="10" t="str">
        <f t="shared" si="85"/>
        <v/>
      </c>
      <c r="AV185" s="11" t="str">
        <f t="shared" si="85"/>
        <v/>
      </c>
      <c r="AW185" s="9" t="str">
        <f t="shared" si="86"/>
        <v/>
      </c>
      <c r="AX185" s="10" t="str">
        <f t="shared" si="86"/>
        <v/>
      </c>
      <c r="AY185" s="10" t="str">
        <f t="shared" si="86"/>
        <v/>
      </c>
      <c r="AZ185" s="11" t="str">
        <f t="shared" si="86"/>
        <v/>
      </c>
      <c r="BA185" s="9" t="str">
        <f t="shared" si="86"/>
        <v/>
      </c>
      <c r="BB185" s="10" t="str">
        <f t="shared" si="86"/>
        <v/>
      </c>
      <c r="BC185" s="10" t="str">
        <f t="shared" si="86"/>
        <v/>
      </c>
      <c r="BD185" s="11" t="str">
        <f t="shared" si="86"/>
        <v/>
      </c>
      <c r="BE185" s="9" t="str">
        <f t="shared" si="86"/>
        <v/>
      </c>
      <c r="BF185" s="10" t="str">
        <f t="shared" si="86"/>
        <v/>
      </c>
      <c r="BG185" s="10" t="str">
        <f t="shared" si="86"/>
        <v/>
      </c>
      <c r="BH185" s="11" t="str">
        <f t="shared" si="86"/>
        <v/>
      </c>
      <c r="BI185" s="9" t="str">
        <f t="shared" si="86"/>
        <v/>
      </c>
      <c r="BJ185" s="10" t="str">
        <f t="shared" si="86"/>
        <v/>
      </c>
      <c r="BK185" s="10" t="str">
        <f t="shared" si="86"/>
        <v/>
      </c>
      <c r="BL185" s="11" t="str">
        <f t="shared" si="86"/>
        <v/>
      </c>
      <c r="BM185" s="9" t="str">
        <f t="shared" si="87"/>
        <v/>
      </c>
      <c r="BN185" s="10" t="str">
        <f t="shared" si="87"/>
        <v/>
      </c>
      <c r="BO185" s="10" t="str">
        <f t="shared" si="87"/>
        <v/>
      </c>
      <c r="BP185" s="11" t="str">
        <f t="shared" si="87"/>
        <v/>
      </c>
      <c r="BQ185" s="9" t="str">
        <f t="shared" si="87"/>
        <v/>
      </c>
      <c r="BR185" s="10" t="str">
        <f t="shared" si="87"/>
        <v/>
      </c>
      <c r="BS185" s="10" t="str">
        <f t="shared" si="87"/>
        <v/>
      </c>
      <c r="BT185" s="11" t="str">
        <f t="shared" si="87"/>
        <v/>
      </c>
      <c r="BU185" s="9" t="str">
        <f t="shared" si="87"/>
        <v/>
      </c>
      <c r="BV185" s="10" t="str">
        <f t="shared" si="87"/>
        <v/>
      </c>
      <c r="BW185" s="10" t="str">
        <f t="shared" si="87"/>
        <v/>
      </c>
      <c r="BX185" s="11" t="str">
        <f t="shared" si="87"/>
        <v/>
      </c>
      <c r="BZ185" s="25"/>
      <c r="CA185" s="26"/>
      <c r="CB185" s="4" t="str">
        <f>IF(D185="","",VLOOKUP(C164&amp;CB$4,希望シフト!$B$4:$AM$35,$CE185,0))</f>
        <v/>
      </c>
      <c r="CC185" s="5" t="str">
        <f>IF(D185="","",VLOOKUP(C164&amp;CC$4,希望シフト!$B$4:$AM$35,$CE185,0))</f>
        <v/>
      </c>
      <c r="CE185" s="6" t="e">
        <f>MATCH(D185,希望シフト!$B$3:$AM$3,0)</f>
        <v>#N/A</v>
      </c>
    </row>
    <row r="187" spans="2:83" ht="24.6">
      <c r="C187" s="61">
        <f>C164+1</f>
        <v>45817</v>
      </c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2"/>
      <c r="BW187" s="62"/>
      <c r="BX187" s="62"/>
      <c r="BZ187" s="63" t="s">
        <v>26</v>
      </c>
      <c r="CA187" s="63"/>
      <c r="CB187" s="64" t="s">
        <v>24</v>
      </c>
      <c r="CC187" s="64"/>
      <c r="CE187"/>
    </row>
    <row r="188" spans="2:83">
      <c r="B188" s="1">
        <f>B165+2</f>
        <v>18</v>
      </c>
      <c r="C188" s="3"/>
      <c r="D188" s="60" t="s">
        <v>0</v>
      </c>
      <c r="E188" s="65" t="s">
        <v>76</v>
      </c>
      <c r="F188" s="65"/>
      <c r="G188" s="65"/>
      <c r="H188" s="65"/>
      <c r="I188" s="65" t="s">
        <v>74</v>
      </c>
      <c r="J188" s="65"/>
      <c r="K188" s="65"/>
      <c r="L188" s="65"/>
      <c r="M188" s="65" t="s">
        <v>72</v>
      </c>
      <c r="N188" s="65"/>
      <c r="O188" s="65"/>
      <c r="P188" s="65"/>
      <c r="Q188" s="65" t="s">
        <v>9</v>
      </c>
      <c r="R188" s="65"/>
      <c r="S188" s="65"/>
      <c r="T188" s="65"/>
      <c r="U188" s="65" t="s">
        <v>10</v>
      </c>
      <c r="V188" s="65"/>
      <c r="W188" s="65"/>
      <c r="X188" s="65"/>
      <c r="Y188" s="65" t="s">
        <v>11</v>
      </c>
      <c r="Z188" s="65"/>
      <c r="AA188" s="65"/>
      <c r="AB188" s="65"/>
      <c r="AC188" s="65" t="s">
        <v>12</v>
      </c>
      <c r="AD188" s="65"/>
      <c r="AE188" s="65"/>
      <c r="AF188" s="65"/>
      <c r="AG188" s="65" t="s">
        <v>13</v>
      </c>
      <c r="AH188" s="65"/>
      <c r="AI188" s="65"/>
      <c r="AJ188" s="65"/>
      <c r="AK188" s="65" t="s">
        <v>14</v>
      </c>
      <c r="AL188" s="65"/>
      <c r="AM188" s="65"/>
      <c r="AN188" s="65"/>
      <c r="AO188" s="65" t="s">
        <v>15</v>
      </c>
      <c r="AP188" s="65"/>
      <c r="AQ188" s="65"/>
      <c r="AR188" s="65"/>
      <c r="AS188" s="65" t="s">
        <v>23</v>
      </c>
      <c r="AT188" s="65"/>
      <c r="AU188" s="65"/>
      <c r="AV188" s="65"/>
      <c r="AW188" s="65" t="s">
        <v>22</v>
      </c>
      <c r="AX188" s="65"/>
      <c r="AY188" s="65"/>
      <c r="AZ188" s="65"/>
      <c r="BA188" s="65" t="s">
        <v>21</v>
      </c>
      <c r="BB188" s="65"/>
      <c r="BC188" s="65"/>
      <c r="BD188" s="65"/>
      <c r="BE188" s="65" t="s">
        <v>20</v>
      </c>
      <c r="BF188" s="65"/>
      <c r="BG188" s="65"/>
      <c r="BH188" s="65"/>
      <c r="BI188" s="65" t="s">
        <v>19</v>
      </c>
      <c r="BJ188" s="65"/>
      <c r="BK188" s="65"/>
      <c r="BL188" s="65"/>
      <c r="BM188" s="65" t="s">
        <v>18</v>
      </c>
      <c r="BN188" s="65"/>
      <c r="BO188" s="65"/>
      <c r="BP188" s="65"/>
      <c r="BQ188" s="65" t="s">
        <v>17</v>
      </c>
      <c r="BR188" s="65"/>
      <c r="BS188" s="65"/>
      <c r="BT188" s="65"/>
      <c r="BU188" s="65" t="s">
        <v>16</v>
      </c>
      <c r="BV188" s="65"/>
      <c r="BW188" s="65"/>
      <c r="BX188" s="65"/>
      <c r="BZ188" s="7" t="s">
        <v>1</v>
      </c>
      <c r="CA188" s="8" t="s">
        <v>2</v>
      </c>
      <c r="CB188" s="7" t="s">
        <v>1</v>
      </c>
      <c r="CC188" s="8" t="s">
        <v>2</v>
      </c>
      <c r="CE188" s="6" t="s">
        <v>27</v>
      </c>
    </row>
    <row r="189" spans="2:83">
      <c r="B189" s="1" t="str">
        <f>$C187&amp;"-"&amp;C189</f>
        <v>45817-1</v>
      </c>
      <c r="C189" s="3">
        <v>1</v>
      </c>
      <c r="D189" s="2" t="str">
        <f>HLOOKUP(C189,集計シート!$B$2:$V$35,B188,0)</f>
        <v>A子</v>
      </c>
      <c r="E189" s="9" t="str">
        <f t="shared" ref="E189:AF208" si="93">IF(AND(E$1&gt;=$CB189,E$1&lt;$CC189),"■","")</f>
        <v/>
      </c>
      <c r="F189" s="10" t="str">
        <f t="shared" si="93"/>
        <v/>
      </c>
      <c r="G189" s="10" t="str">
        <f t="shared" si="93"/>
        <v/>
      </c>
      <c r="H189" s="11" t="str">
        <f t="shared" si="93"/>
        <v/>
      </c>
      <c r="I189" s="9" t="str">
        <f t="shared" ref="I189:L208" si="94">IF(AND(I$1&gt;=$CB189,I$1&lt;$CC189),"■","")</f>
        <v/>
      </c>
      <c r="J189" s="10" t="str">
        <f t="shared" si="94"/>
        <v/>
      </c>
      <c r="K189" s="10" t="str">
        <f t="shared" si="94"/>
        <v/>
      </c>
      <c r="L189" s="11" t="str">
        <f t="shared" si="94"/>
        <v/>
      </c>
      <c r="M189" s="9" t="str">
        <f t="shared" ref="M189:P208" si="95">IF(AND(M$1&gt;=$CB189,M$1&lt;$CC189),"■","")</f>
        <v/>
      </c>
      <c r="N189" s="10" t="str">
        <f t="shared" si="95"/>
        <v/>
      </c>
      <c r="O189" s="10" t="str">
        <f t="shared" si="95"/>
        <v/>
      </c>
      <c r="P189" s="11" t="str">
        <f t="shared" si="95"/>
        <v/>
      </c>
      <c r="Q189" s="9" t="str">
        <f t="shared" ref="Q189:T208" si="96">IF(AND(Q$1&gt;=$CB189,Q$1&lt;$CC189),"■","")</f>
        <v/>
      </c>
      <c r="R189" s="10" t="str">
        <f t="shared" si="96"/>
        <v/>
      </c>
      <c r="S189" s="10" t="str">
        <f t="shared" si="96"/>
        <v/>
      </c>
      <c r="T189" s="11" t="str">
        <f t="shared" si="96"/>
        <v/>
      </c>
      <c r="U189" s="9" t="str">
        <f t="shared" si="93"/>
        <v/>
      </c>
      <c r="V189" s="10" t="str">
        <f t="shared" si="93"/>
        <v/>
      </c>
      <c r="W189" s="10" t="str">
        <f t="shared" si="93"/>
        <v/>
      </c>
      <c r="X189" s="11" t="str">
        <f t="shared" si="93"/>
        <v/>
      </c>
      <c r="Y189" s="9" t="str">
        <f t="shared" si="93"/>
        <v/>
      </c>
      <c r="Z189" s="10" t="str">
        <f t="shared" si="93"/>
        <v/>
      </c>
      <c r="AA189" s="10" t="str">
        <f t="shared" si="93"/>
        <v/>
      </c>
      <c r="AB189" s="11" t="str">
        <f t="shared" si="93"/>
        <v/>
      </c>
      <c r="AC189" s="40" t="str">
        <f t="shared" si="93"/>
        <v/>
      </c>
      <c r="AD189" s="41" t="str">
        <f t="shared" si="93"/>
        <v/>
      </c>
      <c r="AE189" s="41" t="str">
        <f t="shared" si="93"/>
        <v/>
      </c>
      <c r="AF189" s="42" t="str">
        <f t="shared" si="93"/>
        <v/>
      </c>
      <c r="AG189" s="9" t="str">
        <f t="shared" ref="AG189:AV208" si="97">IF(AND(AG$1&gt;=$CB189,AG$1&lt;$CC189),"■","")</f>
        <v/>
      </c>
      <c r="AH189" s="10" t="str">
        <f t="shared" si="97"/>
        <v/>
      </c>
      <c r="AI189" s="10" t="str">
        <f t="shared" si="97"/>
        <v/>
      </c>
      <c r="AJ189" s="11" t="str">
        <f t="shared" si="97"/>
        <v/>
      </c>
      <c r="AK189" s="9" t="str">
        <f t="shared" si="97"/>
        <v/>
      </c>
      <c r="AL189" s="10" t="str">
        <f t="shared" si="97"/>
        <v/>
      </c>
      <c r="AM189" s="10" t="str">
        <f t="shared" si="97"/>
        <v/>
      </c>
      <c r="AN189" s="11" t="str">
        <f t="shared" si="97"/>
        <v/>
      </c>
      <c r="AO189" s="9" t="str">
        <f t="shared" si="97"/>
        <v/>
      </c>
      <c r="AP189" s="10" t="str">
        <f t="shared" si="97"/>
        <v/>
      </c>
      <c r="AQ189" s="10" t="str">
        <f t="shared" si="97"/>
        <v/>
      </c>
      <c r="AR189" s="11" t="str">
        <f t="shared" si="97"/>
        <v/>
      </c>
      <c r="AS189" s="9" t="str">
        <f t="shared" si="97"/>
        <v/>
      </c>
      <c r="AT189" s="10" t="str">
        <f t="shared" si="97"/>
        <v/>
      </c>
      <c r="AU189" s="10" t="str">
        <f t="shared" si="97"/>
        <v/>
      </c>
      <c r="AV189" s="11" t="str">
        <f t="shared" si="97"/>
        <v/>
      </c>
      <c r="AW189" s="9" t="str">
        <f t="shared" ref="AW189:BL208" si="98">IF(AND(AW$1&gt;=$CB189,AW$1&lt;$CC189),"■","")</f>
        <v>■</v>
      </c>
      <c r="AX189" s="10" t="str">
        <f t="shared" si="98"/>
        <v>■</v>
      </c>
      <c r="AY189" s="10" t="str">
        <f t="shared" si="98"/>
        <v>■</v>
      </c>
      <c r="AZ189" s="11" t="str">
        <f t="shared" si="98"/>
        <v>■</v>
      </c>
      <c r="BA189" s="9" t="str">
        <f t="shared" si="98"/>
        <v>■</v>
      </c>
      <c r="BB189" s="10" t="str">
        <f t="shared" si="98"/>
        <v>■</v>
      </c>
      <c r="BC189" s="10" t="str">
        <f t="shared" si="98"/>
        <v>■</v>
      </c>
      <c r="BD189" s="11" t="str">
        <f t="shared" si="98"/>
        <v>■</v>
      </c>
      <c r="BE189" s="9" t="str">
        <f t="shared" si="98"/>
        <v>■</v>
      </c>
      <c r="BF189" s="10" t="str">
        <f t="shared" si="98"/>
        <v>■</v>
      </c>
      <c r="BG189" s="10" t="str">
        <f t="shared" si="98"/>
        <v>■</v>
      </c>
      <c r="BH189" s="11" t="str">
        <f t="shared" si="98"/>
        <v>■</v>
      </c>
      <c r="BI189" s="9" t="str">
        <f t="shared" si="98"/>
        <v>■</v>
      </c>
      <c r="BJ189" s="10" t="str">
        <f t="shared" si="98"/>
        <v>■</v>
      </c>
      <c r="BK189" s="10" t="str">
        <f t="shared" si="98"/>
        <v>■</v>
      </c>
      <c r="BL189" s="11" t="str">
        <f t="shared" si="98"/>
        <v>■</v>
      </c>
      <c r="BM189" s="9" t="str">
        <f t="shared" ref="BM189:BX208" si="99">IF(AND(BM$1&gt;=$CB189,BM$1&lt;$CC189),"■","")</f>
        <v/>
      </c>
      <c r="BN189" s="10" t="str">
        <f t="shared" si="99"/>
        <v/>
      </c>
      <c r="BO189" s="10" t="str">
        <f t="shared" si="99"/>
        <v/>
      </c>
      <c r="BP189" s="11" t="str">
        <f t="shared" si="99"/>
        <v/>
      </c>
      <c r="BQ189" s="9" t="str">
        <f t="shared" si="99"/>
        <v/>
      </c>
      <c r="BR189" s="10" t="str">
        <f t="shared" si="99"/>
        <v/>
      </c>
      <c r="BS189" s="10" t="str">
        <f t="shared" si="99"/>
        <v/>
      </c>
      <c r="BT189" s="11" t="str">
        <f t="shared" si="99"/>
        <v/>
      </c>
      <c r="BU189" s="9" t="str">
        <f t="shared" si="99"/>
        <v/>
      </c>
      <c r="BV189" s="10" t="str">
        <f t="shared" si="99"/>
        <v/>
      </c>
      <c r="BW189" s="10" t="str">
        <f t="shared" si="99"/>
        <v/>
      </c>
      <c r="BX189" s="11" t="str">
        <f t="shared" si="99"/>
        <v/>
      </c>
      <c r="BZ189" s="25"/>
      <c r="CA189" s="26"/>
      <c r="CB189" s="4">
        <f>IF(D189="","",VLOOKUP(C187&amp;CB$4,希望シフト!$B$4:$AM$35,$CE189,0))</f>
        <v>1700</v>
      </c>
      <c r="CC189" s="5">
        <f>IF(D189="","",VLOOKUP(C187&amp;CC$4,希望シフト!$B$4:$AM$35,$CE189,0))</f>
        <v>2100</v>
      </c>
      <c r="CE189" s="6">
        <f>MATCH(D189,希望シフト!$B$3:$AM$3,0)</f>
        <v>4</v>
      </c>
    </row>
    <row r="190" spans="2:83">
      <c r="B190" s="1" t="str">
        <f>$C187&amp;"-"&amp;C190</f>
        <v>45817-2</v>
      </c>
      <c r="C190" s="3">
        <v>2</v>
      </c>
      <c r="D190" s="2" t="str">
        <f>HLOOKUP(C190,集計シート!$B$2:$V$35,B188,0)</f>
        <v>B子</v>
      </c>
      <c r="E190" s="9" t="str">
        <f t="shared" si="93"/>
        <v/>
      </c>
      <c r="F190" s="10" t="str">
        <f t="shared" si="93"/>
        <v/>
      </c>
      <c r="G190" s="10" t="str">
        <f t="shared" si="93"/>
        <v/>
      </c>
      <c r="H190" s="11" t="str">
        <f t="shared" si="93"/>
        <v/>
      </c>
      <c r="I190" s="9" t="str">
        <f t="shared" si="94"/>
        <v/>
      </c>
      <c r="J190" s="10" t="str">
        <f t="shared" si="94"/>
        <v/>
      </c>
      <c r="K190" s="10" t="str">
        <f t="shared" si="94"/>
        <v/>
      </c>
      <c r="L190" s="11" t="str">
        <f t="shared" si="94"/>
        <v/>
      </c>
      <c r="M190" s="9" t="str">
        <f t="shared" si="95"/>
        <v/>
      </c>
      <c r="N190" s="10" t="str">
        <f t="shared" si="95"/>
        <v/>
      </c>
      <c r="O190" s="10" t="str">
        <f t="shared" si="95"/>
        <v/>
      </c>
      <c r="P190" s="11" t="str">
        <f t="shared" si="95"/>
        <v/>
      </c>
      <c r="Q190" s="9" t="str">
        <f t="shared" si="96"/>
        <v/>
      </c>
      <c r="R190" s="10" t="str">
        <f t="shared" si="96"/>
        <v/>
      </c>
      <c r="S190" s="10" t="str">
        <f t="shared" si="96"/>
        <v/>
      </c>
      <c r="T190" s="11" t="str">
        <f t="shared" si="96"/>
        <v/>
      </c>
      <c r="U190" s="9" t="str">
        <f t="shared" si="93"/>
        <v/>
      </c>
      <c r="V190" s="10" t="str">
        <f t="shared" si="93"/>
        <v/>
      </c>
      <c r="W190" s="10" t="str">
        <f t="shared" si="93"/>
        <v/>
      </c>
      <c r="X190" s="11" t="str">
        <f t="shared" si="93"/>
        <v/>
      </c>
      <c r="Y190" s="9" t="str">
        <f t="shared" si="93"/>
        <v>■</v>
      </c>
      <c r="Z190" s="10" t="str">
        <f t="shared" si="93"/>
        <v>■</v>
      </c>
      <c r="AA190" s="10" t="str">
        <f t="shared" si="93"/>
        <v>■</v>
      </c>
      <c r="AB190" s="11" t="str">
        <f t="shared" si="93"/>
        <v>■</v>
      </c>
      <c r="AC190" s="9" t="str">
        <f t="shared" si="93"/>
        <v>■</v>
      </c>
      <c r="AD190" s="10" t="str">
        <f t="shared" si="93"/>
        <v>■</v>
      </c>
      <c r="AE190" s="10" t="str">
        <f t="shared" si="93"/>
        <v>■</v>
      </c>
      <c r="AF190" s="11" t="str">
        <f t="shared" si="93"/>
        <v>■</v>
      </c>
      <c r="AG190" s="9" t="str">
        <f t="shared" si="97"/>
        <v>■</v>
      </c>
      <c r="AH190" s="10" t="str">
        <f t="shared" si="97"/>
        <v>■</v>
      </c>
      <c r="AI190" s="10" t="str">
        <f t="shared" si="97"/>
        <v>■</v>
      </c>
      <c r="AJ190" s="11" t="str">
        <f t="shared" si="97"/>
        <v>■</v>
      </c>
      <c r="AK190" s="9" t="str">
        <f t="shared" si="97"/>
        <v>■</v>
      </c>
      <c r="AL190" s="10" t="str">
        <f t="shared" si="97"/>
        <v>■</v>
      </c>
      <c r="AM190" s="10" t="str">
        <f t="shared" si="97"/>
        <v>■</v>
      </c>
      <c r="AN190" s="11" t="str">
        <f t="shared" si="97"/>
        <v>■</v>
      </c>
      <c r="AO190" s="9" t="str">
        <f t="shared" si="97"/>
        <v>■</v>
      </c>
      <c r="AP190" s="10" t="str">
        <f t="shared" si="97"/>
        <v>■</v>
      </c>
      <c r="AQ190" s="10" t="str">
        <f t="shared" si="97"/>
        <v>■</v>
      </c>
      <c r="AR190" s="11" t="str">
        <f t="shared" si="97"/>
        <v>■</v>
      </c>
      <c r="AS190" s="9" t="str">
        <f t="shared" si="97"/>
        <v>■</v>
      </c>
      <c r="AT190" s="10" t="str">
        <f t="shared" si="97"/>
        <v>■</v>
      </c>
      <c r="AU190" s="10" t="str">
        <f t="shared" si="97"/>
        <v>■</v>
      </c>
      <c r="AV190" s="11" t="str">
        <f t="shared" si="97"/>
        <v>■</v>
      </c>
      <c r="AW190" s="9" t="str">
        <f t="shared" si="98"/>
        <v>■</v>
      </c>
      <c r="AX190" s="10" t="str">
        <f t="shared" si="98"/>
        <v>■</v>
      </c>
      <c r="AY190" s="10" t="str">
        <f t="shared" si="98"/>
        <v>■</v>
      </c>
      <c r="AZ190" s="11" t="str">
        <f t="shared" si="98"/>
        <v>■</v>
      </c>
      <c r="BA190" s="9" t="str">
        <f t="shared" si="98"/>
        <v>■</v>
      </c>
      <c r="BB190" s="10" t="str">
        <f t="shared" si="98"/>
        <v>■</v>
      </c>
      <c r="BC190" s="10" t="str">
        <f t="shared" si="98"/>
        <v>■</v>
      </c>
      <c r="BD190" s="11" t="str">
        <f t="shared" si="98"/>
        <v>■</v>
      </c>
      <c r="BE190" s="9" t="str">
        <f t="shared" si="98"/>
        <v>■</v>
      </c>
      <c r="BF190" s="10" t="str">
        <f t="shared" si="98"/>
        <v>■</v>
      </c>
      <c r="BG190" s="10" t="str">
        <f t="shared" si="98"/>
        <v>■</v>
      </c>
      <c r="BH190" s="11" t="str">
        <f t="shared" si="98"/>
        <v>■</v>
      </c>
      <c r="BI190" s="9" t="str">
        <f t="shared" si="98"/>
        <v>■</v>
      </c>
      <c r="BJ190" s="10" t="str">
        <f t="shared" si="98"/>
        <v>■</v>
      </c>
      <c r="BK190" s="10" t="str">
        <f t="shared" si="98"/>
        <v>■</v>
      </c>
      <c r="BL190" s="11" t="str">
        <f t="shared" si="98"/>
        <v>■</v>
      </c>
      <c r="BM190" s="9" t="str">
        <f t="shared" si="99"/>
        <v>■</v>
      </c>
      <c r="BN190" s="10" t="str">
        <f t="shared" si="99"/>
        <v>■</v>
      </c>
      <c r="BO190" s="10" t="str">
        <f t="shared" si="99"/>
        <v>■</v>
      </c>
      <c r="BP190" s="11" t="str">
        <f t="shared" si="99"/>
        <v>■</v>
      </c>
      <c r="BQ190" s="9" t="str">
        <f t="shared" si="99"/>
        <v/>
      </c>
      <c r="BR190" s="10" t="str">
        <f t="shared" si="99"/>
        <v/>
      </c>
      <c r="BS190" s="10" t="str">
        <f t="shared" si="99"/>
        <v/>
      </c>
      <c r="BT190" s="11" t="str">
        <f t="shared" si="99"/>
        <v/>
      </c>
      <c r="BU190" s="9" t="str">
        <f t="shared" si="99"/>
        <v/>
      </c>
      <c r="BV190" s="10" t="str">
        <f t="shared" si="99"/>
        <v/>
      </c>
      <c r="BW190" s="10" t="str">
        <f t="shared" si="99"/>
        <v/>
      </c>
      <c r="BX190" s="11" t="str">
        <f t="shared" si="99"/>
        <v/>
      </c>
      <c r="BZ190" s="25"/>
      <c r="CA190" s="26"/>
      <c r="CB190" s="4">
        <f>IF(D190="","",VLOOKUP(C187&amp;CB$4,希望シフト!$B$4:$AM$35,$CE190,0))</f>
        <v>1100</v>
      </c>
      <c r="CC190" s="5">
        <f>IF(D190="","",VLOOKUP(C187&amp;CC$4,希望シフト!$B$4:$AM$35,$CE190,0))</f>
        <v>2200</v>
      </c>
      <c r="CE190" s="6">
        <f>MATCH(D190,希望シフト!$B$3:$AM$3,0)</f>
        <v>5</v>
      </c>
    </row>
    <row r="191" spans="2:83">
      <c r="B191" s="1" t="str">
        <f>$C187&amp;"-"&amp;C191</f>
        <v>45817-3</v>
      </c>
      <c r="C191" s="3">
        <v>3</v>
      </c>
      <c r="D191" s="2" t="str">
        <f>HLOOKUP(C191,集計シート!$B$2:$V$35,B188,0)</f>
        <v>C太郎</v>
      </c>
      <c r="E191" s="9" t="str">
        <f t="shared" si="93"/>
        <v/>
      </c>
      <c r="F191" s="10" t="str">
        <f t="shared" si="93"/>
        <v/>
      </c>
      <c r="G191" s="10" t="str">
        <f t="shared" si="93"/>
        <v/>
      </c>
      <c r="H191" s="11" t="str">
        <f t="shared" si="93"/>
        <v/>
      </c>
      <c r="I191" s="9" t="str">
        <f t="shared" si="94"/>
        <v/>
      </c>
      <c r="J191" s="10" t="str">
        <f t="shared" si="94"/>
        <v/>
      </c>
      <c r="K191" s="10" t="str">
        <f t="shared" si="94"/>
        <v/>
      </c>
      <c r="L191" s="11" t="str">
        <f t="shared" si="94"/>
        <v/>
      </c>
      <c r="M191" s="9" t="str">
        <f t="shared" si="95"/>
        <v/>
      </c>
      <c r="N191" s="10" t="str">
        <f t="shared" si="95"/>
        <v/>
      </c>
      <c r="O191" s="10" t="str">
        <f t="shared" si="95"/>
        <v/>
      </c>
      <c r="P191" s="11" t="str">
        <f t="shared" si="95"/>
        <v/>
      </c>
      <c r="Q191" s="9" t="str">
        <f t="shared" si="96"/>
        <v/>
      </c>
      <c r="R191" s="10" t="str">
        <f t="shared" si="96"/>
        <v/>
      </c>
      <c r="S191" s="10" t="str">
        <f t="shared" si="96"/>
        <v/>
      </c>
      <c r="T191" s="11" t="str">
        <f t="shared" si="96"/>
        <v/>
      </c>
      <c r="U191" s="9" t="str">
        <f t="shared" si="93"/>
        <v>■</v>
      </c>
      <c r="V191" s="10" t="str">
        <f t="shared" si="93"/>
        <v>■</v>
      </c>
      <c r="W191" s="10" t="str">
        <f t="shared" si="93"/>
        <v>■</v>
      </c>
      <c r="X191" s="11" t="str">
        <f t="shared" si="93"/>
        <v>■</v>
      </c>
      <c r="Y191" s="9" t="str">
        <f t="shared" si="93"/>
        <v>■</v>
      </c>
      <c r="Z191" s="10" t="str">
        <f t="shared" si="93"/>
        <v>■</v>
      </c>
      <c r="AA191" s="10" t="str">
        <f t="shared" si="93"/>
        <v>■</v>
      </c>
      <c r="AB191" s="11" t="str">
        <f t="shared" si="93"/>
        <v>■</v>
      </c>
      <c r="AC191" s="9" t="str">
        <f t="shared" si="93"/>
        <v>■</v>
      </c>
      <c r="AD191" s="10" t="str">
        <f t="shared" si="93"/>
        <v>■</v>
      </c>
      <c r="AE191" s="10" t="str">
        <f t="shared" si="93"/>
        <v>■</v>
      </c>
      <c r="AF191" s="11" t="str">
        <f t="shared" si="93"/>
        <v>■</v>
      </c>
      <c r="AG191" s="9" t="str">
        <f t="shared" si="97"/>
        <v>■</v>
      </c>
      <c r="AH191" s="10" t="str">
        <f t="shared" si="97"/>
        <v>■</v>
      </c>
      <c r="AI191" s="10" t="str">
        <f t="shared" si="97"/>
        <v>■</v>
      </c>
      <c r="AJ191" s="11" t="str">
        <f t="shared" si="97"/>
        <v>■</v>
      </c>
      <c r="AK191" s="9" t="str">
        <f t="shared" si="97"/>
        <v>■</v>
      </c>
      <c r="AL191" s="10" t="str">
        <f t="shared" si="97"/>
        <v>■</v>
      </c>
      <c r="AM191" s="10" t="str">
        <f t="shared" si="97"/>
        <v>■</v>
      </c>
      <c r="AN191" s="11" t="str">
        <f t="shared" si="97"/>
        <v>■</v>
      </c>
      <c r="AO191" s="9" t="str">
        <f t="shared" si="97"/>
        <v/>
      </c>
      <c r="AP191" s="10" t="str">
        <f t="shared" si="97"/>
        <v/>
      </c>
      <c r="AQ191" s="10" t="str">
        <f t="shared" si="97"/>
        <v/>
      </c>
      <c r="AR191" s="11" t="str">
        <f t="shared" si="97"/>
        <v/>
      </c>
      <c r="AS191" s="9" t="str">
        <f t="shared" si="97"/>
        <v/>
      </c>
      <c r="AT191" s="10" t="str">
        <f t="shared" si="97"/>
        <v/>
      </c>
      <c r="AU191" s="10" t="str">
        <f t="shared" si="97"/>
        <v/>
      </c>
      <c r="AV191" s="11" t="str">
        <f t="shared" si="97"/>
        <v/>
      </c>
      <c r="AW191" s="9" t="str">
        <f t="shared" si="98"/>
        <v/>
      </c>
      <c r="AX191" s="10" t="str">
        <f t="shared" si="98"/>
        <v/>
      </c>
      <c r="AY191" s="10" t="str">
        <f t="shared" si="98"/>
        <v/>
      </c>
      <c r="AZ191" s="11" t="str">
        <f t="shared" si="98"/>
        <v/>
      </c>
      <c r="BA191" s="9" t="str">
        <f t="shared" si="98"/>
        <v/>
      </c>
      <c r="BB191" s="10" t="str">
        <f t="shared" si="98"/>
        <v/>
      </c>
      <c r="BC191" s="10" t="str">
        <f t="shared" si="98"/>
        <v/>
      </c>
      <c r="BD191" s="11" t="str">
        <f t="shared" si="98"/>
        <v/>
      </c>
      <c r="BE191" s="9" t="str">
        <f t="shared" si="98"/>
        <v/>
      </c>
      <c r="BF191" s="10" t="str">
        <f t="shared" si="98"/>
        <v/>
      </c>
      <c r="BG191" s="10" t="str">
        <f t="shared" si="98"/>
        <v/>
      </c>
      <c r="BH191" s="11" t="str">
        <f t="shared" si="98"/>
        <v/>
      </c>
      <c r="BI191" s="9" t="str">
        <f t="shared" si="98"/>
        <v/>
      </c>
      <c r="BJ191" s="10" t="str">
        <f t="shared" si="98"/>
        <v/>
      </c>
      <c r="BK191" s="10" t="str">
        <f t="shared" si="98"/>
        <v/>
      </c>
      <c r="BL191" s="11" t="str">
        <f t="shared" si="98"/>
        <v/>
      </c>
      <c r="BM191" s="9" t="str">
        <f t="shared" si="99"/>
        <v/>
      </c>
      <c r="BN191" s="10" t="str">
        <f t="shared" si="99"/>
        <v/>
      </c>
      <c r="BO191" s="10" t="str">
        <f t="shared" si="99"/>
        <v/>
      </c>
      <c r="BP191" s="11" t="str">
        <f t="shared" si="99"/>
        <v/>
      </c>
      <c r="BQ191" s="9" t="str">
        <f t="shared" si="99"/>
        <v/>
      </c>
      <c r="BR191" s="10" t="str">
        <f t="shared" si="99"/>
        <v/>
      </c>
      <c r="BS191" s="10" t="str">
        <f t="shared" si="99"/>
        <v/>
      </c>
      <c r="BT191" s="11" t="str">
        <f t="shared" si="99"/>
        <v/>
      </c>
      <c r="BU191" s="9" t="str">
        <f t="shared" si="99"/>
        <v/>
      </c>
      <c r="BV191" s="10" t="str">
        <f t="shared" si="99"/>
        <v/>
      </c>
      <c r="BW191" s="10" t="str">
        <f t="shared" si="99"/>
        <v/>
      </c>
      <c r="BX191" s="11" t="str">
        <f t="shared" si="99"/>
        <v/>
      </c>
      <c r="BZ191" s="25"/>
      <c r="CA191" s="26"/>
      <c r="CB191" s="4">
        <f>IF(D191="","",VLOOKUP(C187&amp;CB$4,希望シフト!$B$4:$AM$35,$CE191,0))</f>
        <v>1000</v>
      </c>
      <c r="CC191" s="5">
        <f>IF(D191="","",VLOOKUP(C187&amp;CC$4,希望シフト!$B$4:$AM$35,$CE191,0))</f>
        <v>1500</v>
      </c>
      <c r="CE191" s="6">
        <f>MATCH(D191,希望シフト!$B$3:$AM$3,0)</f>
        <v>6</v>
      </c>
    </row>
    <row r="192" spans="2:83">
      <c r="B192" s="1" t="str">
        <f>$C187&amp;"-"&amp;C192</f>
        <v>45817-4</v>
      </c>
      <c r="C192" s="3">
        <v>4</v>
      </c>
      <c r="D192" s="2" t="str">
        <f>HLOOKUP(C192,集計シート!$B$2:$V$35,B188,0)</f>
        <v>D太郎</v>
      </c>
      <c r="E192" s="9" t="str">
        <f t="shared" si="93"/>
        <v/>
      </c>
      <c r="F192" s="10" t="str">
        <f t="shared" si="93"/>
        <v/>
      </c>
      <c r="G192" s="10" t="str">
        <f t="shared" si="93"/>
        <v/>
      </c>
      <c r="H192" s="11" t="str">
        <f t="shared" si="93"/>
        <v/>
      </c>
      <c r="I192" s="9" t="str">
        <f t="shared" si="94"/>
        <v/>
      </c>
      <c r="J192" s="10" t="str">
        <f t="shared" si="94"/>
        <v/>
      </c>
      <c r="K192" s="10" t="str">
        <f t="shared" si="94"/>
        <v/>
      </c>
      <c r="L192" s="11" t="str">
        <f t="shared" si="94"/>
        <v/>
      </c>
      <c r="M192" s="9" t="str">
        <f t="shared" si="95"/>
        <v/>
      </c>
      <c r="N192" s="10" t="str">
        <f t="shared" si="95"/>
        <v/>
      </c>
      <c r="O192" s="10" t="str">
        <f t="shared" si="95"/>
        <v/>
      </c>
      <c r="P192" s="11" t="str">
        <f t="shared" si="95"/>
        <v/>
      </c>
      <c r="Q192" s="9" t="str">
        <f t="shared" si="96"/>
        <v/>
      </c>
      <c r="R192" s="10" t="str">
        <f t="shared" si="96"/>
        <v/>
      </c>
      <c r="S192" s="10" t="str">
        <f t="shared" si="96"/>
        <v/>
      </c>
      <c r="T192" s="11" t="str">
        <f t="shared" si="96"/>
        <v/>
      </c>
      <c r="U192" s="9" t="str">
        <f t="shared" si="93"/>
        <v/>
      </c>
      <c r="V192" s="10" t="str">
        <f t="shared" si="93"/>
        <v/>
      </c>
      <c r="W192" s="10" t="str">
        <f t="shared" si="93"/>
        <v/>
      </c>
      <c r="X192" s="11" t="str">
        <f t="shared" si="93"/>
        <v/>
      </c>
      <c r="Y192" s="9" t="str">
        <f t="shared" si="93"/>
        <v>■</v>
      </c>
      <c r="Z192" s="10" t="str">
        <f t="shared" si="93"/>
        <v>■</v>
      </c>
      <c r="AA192" s="10" t="str">
        <f t="shared" si="93"/>
        <v>■</v>
      </c>
      <c r="AB192" s="11" t="str">
        <f t="shared" si="93"/>
        <v>■</v>
      </c>
      <c r="AC192" s="9" t="str">
        <f t="shared" si="93"/>
        <v>■</v>
      </c>
      <c r="AD192" s="10" t="str">
        <f t="shared" si="93"/>
        <v>■</v>
      </c>
      <c r="AE192" s="10" t="str">
        <f t="shared" si="93"/>
        <v>■</v>
      </c>
      <c r="AF192" s="11" t="str">
        <f t="shared" si="93"/>
        <v>■</v>
      </c>
      <c r="AG192" s="9" t="str">
        <f t="shared" si="97"/>
        <v>■</v>
      </c>
      <c r="AH192" s="10" t="str">
        <f t="shared" si="97"/>
        <v>■</v>
      </c>
      <c r="AI192" s="10" t="str">
        <f t="shared" si="97"/>
        <v>■</v>
      </c>
      <c r="AJ192" s="11" t="str">
        <f t="shared" si="97"/>
        <v>■</v>
      </c>
      <c r="AK192" s="9" t="str">
        <f t="shared" si="97"/>
        <v>■</v>
      </c>
      <c r="AL192" s="10" t="str">
        <f t="shared" si="97"/>
        <v>■</v>
      </c>
      <c r="AM192" s="10" t="str">
        <f t="shared" si="97"/>
        <v>■</v>
      </c>
      <c r="AN192" s="11" t="str">
        <f t="shared" si="97"/>
        <v>■</v>
      </c>
      <c r="AO192" s="9" t="str">
        <f t="shared" si="97"/>
        <v>■</v>
      </c>
      <c r="AP192" s="10" t="str">
        <f t="shared" si="97"/>
        <v>■</v>
      </c>
      <c r="AQ192" s="10" t="str">
        <f t="shared" si="97"/>
        <v>■</v>
      </c>
      <c r="AR192" s="11" t="str">
        <f t="shared" si="97"/>
        <v>■</v>
      </c>
      <c r="AS192" s="9" t="str">
        <f t="shared" si="97"/>
        <v>■</v>
      </c>
      <c r="AT192" s="10" t="str">
        <f t="shared" si="97"/>
        <v>■</v>
      </c>
      <c r="AU192" s="10" t="str">
        <f t="shared" si="97"/>
        <v>■</v>
      </c>
      <c r="AV192" s="11" t="str">
        <f t="shared" si="97"/>
        <v>■</v>
      </c>
      <c r="AW192" s="9" t="str">
        <f t="shared" si="98"/>
        <v>■</v>
      </c>
      <c r="AX192" s="10" t="str">
        <f t="shared" si="98"/>
        <v>■</v>
      </c>
      <c r="AY192" s="10" t="str">
        <f t="shared" si="98"/>
        <v>■</v>
      </c>
      <c r="AZ192" s="11" t="str">
        <f t="shared" si="98"/>
        <v>■</v>
      </c>
      <c r="BA192" s="9" t="str">
        <f t="shared" si="98"/>
        <v/>
      </c>
      <c r="BB192" s="10" t="str">
        <f t="shared" si="98"/>
        <v/>
      </c>
      <c r="BC192" s="10" t="str">
        <f t="shared" si="98"/>
        <v/>
      </c>
      <c r="BD192" s="11" t="str">
        <f t="shared" si="98"/>
        <v/>
      </c>
      <c r="BE192" s="9" t="str">
        <f t="shared" si="98"/>
        <v/>
      </c>
      <c r="BF192" s="10" t="str">
        <f t="shared" si="98"/>
        <v/>
      </c>
      <c r="BG192" s="10" t="str">
        <f t="shared" si="98"/>
        <v/>
      </c>
      <c r="BH192" s="11" t="str">
        <f t="shared" si="98"/>
        <v/>
      </c>
      <c r="BI192" s="9" t="str">
        <f t="shared" si="98"/>
        <v/>
      </c>
      <c r="BJ192" s="10" t="str">
        <f t="shared" si="98"/>
        <v/>
      </c>
      <c r="BK192" s="10" t="str">
        <f t="shared" si="98"/>
        <v/>
      </c>
      <c r="BL192" s="11" t="str">
        <f t="shared" si="98"/>
        <v/>
      </c>
      <c r="BM192" s="9" t="str">
        <f t="shared" si="99"/>
        <v/>
      </c>
      <c r="BN192" s="10" t="str">
        <f t="shared" si="99"/>
        <v/>
      </c>
      <c r="BO192" s="10" t="str">
        <f t="shared" si="99"/>
        <v/>
      </c>
      <c r="BP192" s="11" t="str">
        <f t="shared" si="99"/>
        <v/>
      </c>
      <c r="BQ192" s="9" t="str">
        <f t="shared" si="99"/>
        <v/>
      </c>
      <c r="BR192" s="10" t="str">
        <f t="shared" si="99"/>
        <v/>
      </c>
      <c r="BS192" s="10" t="str">
        <f t="shared" si="99"/>
        <v/>
      </c>
      <c r="BT192" s="11" t="str">
        <f t="shared" si="99"/>
        <v/>
      </c>
      <c r="BU192" s="9" t="str">
        <f t="shared" si="99"/>
        <v/>
      </c>
      <c r="BV192" s="10" t="str">
        <f t="shared" si="99"/>
        <v/>
      </c>
      <c r="BW192" s="10" t="str">
        <f t="shared" si="99"/>
        <v/>
      </c>
      <c r="BX192" s="11" t="str">
        <f t="shared" si="99"/>
        <v/>
      </c>
      <c r="BZ192" s="25"/>
      <c r="CA192" s="26"/>
      <c r="CB192" s="4">
        <f>IF(D192="","",VLOOKUP(C187&amp;CB$4,希望シフト!$B$4:$AM$35,$CE192,0))</f>
        <v>1100</v>
      </c>
      <c r="CC192" s="5">
        <f>IF(D192="","",VLOOKUP(C187&amp;CC$4,希望シフト!$B$4:$AM$35,$CE192,0))</f>
        <v>1800</v>
      </c>
      <c r="CE192" s="6">
        <f>MATCH(D192,希望シフト!$B$3:$AM$3,0)</f>
        <v>7</v>
      </c>
    </row>
    <row r="193" spans="2:83">
      <c r="B193" s="1" t="str">
        <f>$C187&amp;"-"&amp;C193</f>
        <v>45817-5</v>
      </c>
      <c r="C193" s="3">
        <v>5</v>
      </c>
      <c r="D193" s="2" t="str">
        <f>HLOOKUP(C193,集計シート!$B$2:$V$35,B188,0)</f>
        <v>5太郎</v>
      </c>
      <c r="E193" s="9" t="str">
        <f t="shared" si="93"/>
        <v/>
      </c>
      <c r="F193" s="10" t="str">
        <f t="shared" si="93"/>
        <v/>
      </c>
      <c r="G193" s="10" t="str">
        <f t="shared" si="93"/>
        <v/>
      </c>
      <c r="H193" s="11" t="str">
        <f t="shared" si="93"/>
        <v/>
      </c>
      <c r="I193" s="9" t="str">
        <f t="shared" si="94"/>
        <v/>
      </c>
      <c r="J193" s="10" t="str">
        <f t="shared" si="94"/>
        <v/>
      </c>
      <c r="K193" s="10" t="str">
        <f t="shared" si="94"/>
        <v/>
      </c>
      <c r="L193" s="11" t="str">
        <f t="shared" si="94"/>
        <v/>
      </c>
      <c r="M193" s="9" t="str">
        <f t="shared" si="95"/>
        <v/>
      </c>
      <c r="N193" s="10" t="str">
        <f t="shared" si="95"/>
        <v/>
      </c>
      <c r="O193" s="10" t="str">
        <f t="shared" si="95"/>
        <v/>
      </c>
      <c r="P193" s="11" t="str">
        <f t="shared" si="95"/>
        <v/>
      </c>
      <c r="Q193" s="9" t="str">
        <f t="shared" si="96"/>
        <v/>
      </c>
      <c r="R193" s="10" t="str">
        <f t="shared" si="96"/>
        <v/>
      </c>
      <c r="S193" s="10" t="str">
        <f t="shared" si="96"/>
        <v/>
      </c>
      <c r="T193" s="11" t="str">
        <f t="shared" si="96"/>
        <v/>
      </c>
      <c r="U193" s="9" t="str">
        <f t="shared" si="93"/>
        <v>■</v>
      </c>
      <c r="V193" s="10" t="str">
        <f t="shared" si="93"/>
        <v>■</v>
      </c>
      <c r="W193" s="10" t="str">
        <f t="shared" si="93"/>
        <v>■</v>
      </c>
      <c r="X193" s="11" t="str">
        <f t="shared" si="93"/>
        <v>■</v>
      </c>
      <c r="Y193" s="9" t="str">
        <f t="shared" si="93"/>
        <v>■</v>
      </c>
      <c r="Z193" s="10" t="str">
        <f t="shared" si="93"/>
        <v>■</v>
      </c>
      <c r="AA193" s="10" t="str">
        <f t="shared" si="93"/>
        <v>■</v>
      </c>
      <c r="AB193" s="11" t="str">
        <f t="shared" si="93"/>
        <v>■</v>
      </c>
      <c r="AC193" s="9" t="str">
        <f t="shared" si="93"/>
        <v>■</v>
      </c>
      <c r="AD193" s="10" t="str">
        <f t="shared" si="93"/>
        <v>■</v>
      </c>
      <c r="AE193" s="10" t="str">
        <f t="shared" si="93"/>
        <v>■</v>
      </c>
      <c r="AF193" s="11" t="str">
        <f t="shared" si="93"/>
        <v>■</v>
      </c>
      <c r="AG193" s="9" t="str">
        <f t="shared" si="97"/>
        <v>■</v>
      </c>
      <c r="AH193" s="10" t="str">
        <f t="shared" si="97"/>
        <v>■</v>
      </c>
      <c r="AI193" s="10" t="str">
        <f t="shared" si="97"/>
        <v>■</v>
      </c>
      <c r="AJ193" s="11" t="str">
        <f t="shared" si="97"/>
        <v>■</v>
      </c>
      <c r="AK193" s="9" t="str">
        <f t="shared" si="97"/>
        <v>■</v>
      </c>
      <c r="AL193" s="10" t="str">
        <f t="shared" si="97"/>
        <v>■</v>
      </c>
      <c r="AM193" s="10" t="str">
        <f t="shared" si="97"/>
        <v>■</v>
      </c>
      <c r="AN193" s="11" t="str">
        <f t="shared" si="97"/>
        <v>■</v>
      </c>
      <c r="AO193" s="9" t="str">
        <f t="shared" si="97"/>
        <v>■</v>
      </c>
      <c r="AP193" s="10" t="str">
        <f t="shared" si="97"/>
        <v>■</v>
      </c>
      <c r="AQ193" s="10" t="str">
        <f t="shared" si="97"/>
        <v>■</v>
      </c>
      <c r="AR193" s="11" t="str">
        <f t="shared" si="97"/>
        <v>■</v>
      </c>
      <c r="AS193" s="9" t="str">
        <f t="shared" si="97"/>
        <v>■</v>
      </c>
      <c r="AT193" s="10" t="str">
        <f t="shared" si="97"/>
        <v>■</v>
      </c>
      <c r="AU193" s="10" t="str">
        <f t="shared" si="97"/>
        <v>■</v>
      </c>
      <c r="AV193" s="11" t="str">
        <f t="shared" si="97"/>
        <v>■</v>
      </c>
      <c r="AW193" s="9" t="str">
        <f t="shared" si="98"/>
        <v/>
      </c>
      <c r="AX193" s="10" t="str">
        <f t="shared" si="98"/>
        <v/>
      </c>
      <c r="AY193" s="10" t="str">
        <f t="shared" si="98"/>
        <v/>
      </c>
      <c r="AZ193" s="11" t="str">
        <f t="shared" si="98"/>
        <v/>
      </c>
      <c r="BA193" s="9" t="str">
        <f t="shared" si="98"/>
        <v/>
      </c>
      <c r="BB193" s="10" t="str">
        <f t="shared" si="98"/>
        <v/>
      </c>
      <c r="BC193" s="10" t="str">
        <f t="shared" si="98"/>
        <v/>
      </c>
      <c r="BD193" s="11" t="str">
        <f t="shared" si="98"/>
        <v/>
      </c>
      <c r="BE193" s="9" t="str">
        <f t="shared" si="98"/>
        <v/>
      </c>
      <c r="BF193" s="10" t="str">
        <f t="shared" si="98"/>
        <v/>
      </c>
      <c r="BG193" s="10" t="str">
        <f t="shared" si="98"/>
        <v/>
      </c>
      <c r="BH193" s="11" t="str">
        <f t="shared" si="98"/>
        <v/>
      </c>
      <c r="BI193" s="9" t="str">
        <f t="shared" si="98"/>
        <v/>
      </c>
      <c r="BJ193" s="10" t="str">
        <f t="shared" si="98"/>
        <v/>
      </c>
      <c r="BK193" s="10" t="str">
        <f t="shared" si="98"/>
        <v/>
      </c>
      <c r="BL193" s="11" t="str">
        <f t="shared" si="98"/>
        <v/>
      </c>
      <c r="BM193" s="9" t="str">
        <f t="shared" si="99"/>
        <v/>
      </c>
      <c r="BN193" s="10" t="str">
        <f t="shared" si="99"/>
        <v/>
      </c>
      <c r="BO193" s="10" t="str">
        <f t="shared" si="99"/>
        <v/>
      </c>
      <c r="BP193" s="11" t="str">
        <f t="shared" si="99"/>
        <v/>
      </c>
      <c r="BQ193" s="9" t="str">
        <f t="shared" si="99"/>
        <v/>
      </c>
      <c r="BR193" s="10" t="str">
        <f t="shared" si="99"/>
        <v/>
      </c>
      <c r="BS193" s="10" t="str">
        <f t="shared" si="99"/>
        <v/>
      </c>
      <c r="BT193" s="11" t="str">
        <f t="shared" si="99"/>
        <v/>
      </c>
      <c r="BU193" s="9" t="str">
        <f t="shared" si="99"/>
        <v/>
      </c>
      <c r="BV193" s="10" t="str">
        <f t="shared" si="99"/>
        <v/>
      </c>
      <c r="BW193" s="10" t="str">
        <f t="shared" si="99"/>
        <v/>
      </c>
      <c r="BX193" s="11" t="str">
        <f t="shared" si="99"/>
        <v/>
      </c>
      <c r="BZ193" s="25"/>
      <c r="CA193" s="26"/>
      <c r="CB193" s="4">
        <f>IF(D193="","",VLOOKUP(C187&amp;CB$4,希望シフト!$B$4:$AM$35,$CE193,0))</f>
        <v>1000</v>
      </c>
      <c r="CC193" s="5">
        <f>IF(D193="","",VLOOKUP(C187&amp;CC$4,希望シフト!$B$4:$AM$35,$CE193,0))</f>
        <v>1700</v>
      </c>
      <c r="CE193" s="6">
        <f>MATCH(D193,希望シフト!$B$3:$AM$3,0)</f>
        <v>8</v>
      </c>
    </row>
    <row r="194" spans="2:83">
      <c r="B194" s="1" t="str">
        <f>$C187&amp;"-"&amp;C194</f>
        <v>45817-6</v>
      </c>
      <c r="C194" s="3">
        <v>6</v>
      </c>
      <c r="D194" s="2" t="str">
        <f>HLOOKUP(C194,集計シート!$B$2:$V$35,B188,0)</f>
        <v>6太郎</v>
      </c>
      <c r="E194" s="9" t="str">
        <f t="shared" si="93"/>
        <v/>
      </c>
      <c r="F194" s="10" t="str">
        <f t="shared" si="93"/>
        <v/>
      </c>
      <c r="G194" s="10" t="str">
        <f t="shared" si="93"/>
        <v/>
      </c>
      <c r="H194" s="11" t="str">
        <f t="shared" si="93"/>
        <v/>
      </c>
      <c r="I194" s="9" t="str">
        <f t="shared" si="94"/>
        <v/>
      </c>
      <c r="J194" s="10" t="str">
        <f t="shared" si="94"/>
        <v/>
      </c>
      <c r="K194" s="10" t="str">
        <f t="shared" si="94"/>
        <v/>
      </c>
      <c r="L194" s="11" t="str">
        <f t="shared" si="94"/>
        <v/>
      </c>
      <c r="M194" s="9" t="str">
        <f t="shared" si="95"/>
        <v/>
      </c>
      <c r="N194" s="10" t="str">
        <f t="shared" si="95"/>
        <v/>
      </c>
      <c r="O194" s="10" t="str">
        <f t="shared" si="95"/>
        <v/>
      </c>
      <c r="P194" s="11" t="str">
        <f t="shared" si="95"/>
        <v/>
      </c>
      <c r="Q194" s="9" t="str">
        <f t="shared" si="96"/>
        <v/>
      </c>
      <c r="R194" s="10" t="str">
        <f t="shared" si="96"/>
        <v/>
      </c>
      <c r="S194" s="10" t="str">
        <f t="shared" si="96"/>
        <v/>
      </c>
      <c r="T194" s="11" t="str">
        <f t="shared" si="96"/>
        <v/>
      </c>
      <c r="U194" s="9" t="str">
        <f t="shared" si="93"/>
        <v/>
      </c>
      <c r="V194" s="10" t="str">
        <f t="shared" si="93"/>
        <v/>
      </c>
      <c r="W194" s="10" t="str">
        <f t="shared" si="93"/>
        <v/>
      </c>
      <c r="X194" s="11" t="str">
        <f t="shared" si="93"/>
        <v/>
      </c>
      <c r="Y194" s="9" t="str">
        <f t="shared" si="93"/>
        <v>■</v>
      </c>
      <c r="Z194" s="10" t="str">
        <f t="shared" si="93"/>
        <v>■</v>
      </c>
      <c r="AA194" s="10" t="str">
        <f t="shared" si="93"/>
        <v>■</v>
      </c>
      <c r="AB194" s="11" t="str">
        <f t="shared" si="93"/>
        <v>■</v>
      </c>
      <c r="AC194" s="9" t="str">
        <f t="shared" si="93"/>
        <v>■</v>
      </c>
      <c r="AD194" s="10" t="str">
        <f t="shared" si="93"/>
        <v>■</v>
      </c>
      <c r="AE194" s="10" t="str">
        <f t="shared" si="93"/>
        <v>■</v>
      </c>
      <c r="AF194" s="11" t="str">
        <f t="shared" si="93"/>
        <v>■</v>
      </c>
      <c r="AG194" s="9" t="str">
        <f t="shared" si="97"/>
        <v>■</v>
      </c>
      <c r="AH194" s="10" t="str">
        <f t="shared" si="97"/>
        <v>■</v>
      </c>
      <c r="AI194" s="10" t="str">
        <f t="shared" si="97"/>
        <v>■</v>
      </c>
      <c r="AJ194" s="11" t="str">
        <f t="shared" si="97"/>
        <v>■</v>
      </c>
      <c r="AK194" s="9" t="str">
        <f t="shared" si="97"/>
        <v>■</v>
      </c>
      <c r="AL194" s="10" t="str">
        <f t="shared" si="97"/>
        <v>■</v>
      </c>
      <c r="AM194" s="10" t="str">
        <f t="shared" si="97"/>
        <v>■</v>
      </c>
      <c r="AN194" s="11" t="str">
        <f t="shared" si="97"/>
        <v>■</v>
      </c>
      <c r="AO194" s="9" t="str">
        <f t="shared" si="97"/>
        <v>■</v>
      </c>
      <c r="AP194" s="10" t="str">
        <f t="shared" si="97"/>
        <v>■</v>
      </c>
      <c r="AQ194" s="10" t="str">
        <f t="shared" si="97"/>
        <v>■</v>
      </c>
      <c r="AR194" s="11" t="str">
        <f t="shared" si="97"/>
        <v>■</v>
      </c>
      <c r="AS194" s="9" t="str">
        <f t="shared" si="97"/>
        <v>■</v>
      </c>
      <c r="AT194" s="10" t="str">
        <f t="shared" si="97"/>
        <v>■</v>
      </c>
      <c r="AU194" s="10" t="str">
        <f t="shared" si="97"/>
        <v>■</v>
      </c>
      <c r="AV194" s="11" t="str">
        <f t="shared" si="97"/>
        <v>■</v>
      </c>
      <c r="AW194" s="9" t="str">
        <f t="shared" si="98"/>
        <v>■</v>
      </c>
      <c r="AX194" s="10" t="str">
        <f t="shared" si="98"/>
        <v>■</v>
      </c>
      <c r="AY194" s="10" t="str">
        <f t="shared" si="98"/>
        <v>■</v>
      </c>
      <c r="AZ194" s="11" t="str">
        <f t="shared" si="98"/>
        <v>■</v>
      </c>
      <c r="BA194" s="9" t="str">
        <f t="shared" si="98"/>
        <v/>
      </c>
      <c r="BB194" s="10" t="str">
        <f t="shared" si="98"/>
        <v/>
      </c>
      <c r="BC194" s="10" t="str">
        <f t="shared" si="98"/>
        <v/>
      </c>
      <c r="BD194" s="11" t="str">
        <f t="shared" si="98"/>
        <v/>
      </c>
      <c r="BE194" s="9" t="str">
        <f t="shared" si="98"/>
        <v/>
      </c>
      <c r="BF194" s="10" t="str">
        <f t="shared" si="98"/>
        <v/>
      </c>
      <c r="BG194" s="10" t="str">
        <f t="shared" si="98"/>
        <v/>
      </c>
      <c r="BH194" s="11" t="str">
        <f t="shared" si="98"/>
        <v/>
      </c>
      <c r="BI194" s="9" t="str">
        <f t="shared" si="98"/>
        <v/>
      </c>
      <c r="BJ194" s="10" t="str">
        <f t="shared" si="98"/>
        <v/>
      </c>
      <c r="BK194" s="10" t="str">
        <f t="shared" si="98"/>
        <v/>
      </c>
      <c r="BL194" s="11" t="str">
        <f t="shared" si="98"/>
        <v/>
      </c>
      <c r="BM194" s="9" t="str">
        <f t="shared" si="99"/>
        <v/>
      </c>
      <c r="BN194" s="10" t="str">
        <f t="shared" si="99"/>
        <v/>
      </c>
      <c r="BO194" s="10" t="str">
        <f t="shared" si="99"/>
        <v/>
      </c>
      <c r="BP194" s="11" t="str">
        <f t="shared" si="99"/>
        <v/>
      </c>
      <c r="BQ194" s="9" t="str">
        <f t="shared" si="99"/>
        <v/>
      </c>
      <c r="BR194" s="10" t="str">
        <f t="shared" si="99"/>
        <v/>
      </c>
      <c r="BS194" s="10" t="str">
        <f t="shared" si="99"/>
        <v/>
      </c>
      <c r="BT194" s="11" t="str">
        <f t="shared" si="99"/>
        <v/>
      </c>
      <c r="BU194" s="9" t="str">
        <f t="shared" si="99"/>
        <v/>
      </c>
      <c r="BV194" s="10" t="str">
        <f t="shared" si="99"/>
        <v/>
      </c>
      <c r="BW194" s="10" t="str">
        <f t="shared" si="99"/>
        <v/>
      </c>
      <c r="BX194" s="11" t="str">
        <f t="shared" si="99"/>
        <v/>
      </c>
      <c r="BZ194" s="25"/>
      <c r="CA194" s="26"/>
      <c r="CB194" s="4">
        <f>IF(D194="","",VLOOKUP(C187&amp;CB$4,希望シフト!$B$4:$AM$35,$CE194,0))</f>
        <v>1100</v>
      </c>
      <c r="CC194" s="5">
        <f>IF(D194="","",VLOOKUP(C187&amp;CC$4,希望シフト!$B$4:$AM$35,$CE194,0))</f>
        <v>1800</v>
      </c>
      <c r="CE194" s="6">
        <f>MATCH(D194,希望シフト!$B$3:$AM$3,0)</f>
        <v>9</v>
      </c>
    </row>
    <row r="195" spans="2:83">
      <c r="B195" s="1" t="str">
        <f>$C187&amp;"-"&amp;C195</f>
        <v>45817-7</v>
      </c>
      <c r="C195" s="3">
        <v>7</v>
      </c>
      <c r="D195" s="2" t="str">
        <f>HLOOKUP(C195,集計シート!$B$2:$V$35,B188,0)</f>
        <v>7太郎</v>
      </c>
      <c r="E195" s="9" t="str">
        <f t="shared" si="93"/>
        <v/>
      </c>
      <c r="F195" s="10" t="str">
        <f t="shared" si="93"/>
        <v/>
      </c>
      <c r="G195" s="10" t="str">
        <f t="shared" si="93"/>
        <v/>
      </c>
      <c r="H195" s="11" t="str">
        <f t="shared" si="93"/>
        <v/>
      </c>
      <c r="I195" s="9" t="str">
        <f t="shared" si="94"/>
        <v/>
      </c>
      <c r="J195" s="10" t="str">
        <f t="shared" si="94"/>
        <v/>
      </c>
      <c r="K195" s="10" t="str">
        <f t="shared" si="94"/>
        <v/>
      </c>
      <c r="L195" s="11" t="str">
        <f t="shared" si="94"/>
        <v/>
      </c>
      <c r="M195" s="9" t="str">
        <f t="shared" si="95"/>
        <v/>
      </c>
      <c r="N195" s="10" t="str">
        <f t="shared" si="95"/>
        <v/>
      </c>
      <c r="O195" s="10" t="str">
        <f t="shared" si="95"/>
        <v/>
      </c>
      <c r="P195" s="11" t="str">
        <f t="shared" si="95"/>
        <v/>
      </c>
      <c r="Q195" s="9" t="str">
        <f t="shared" si="96"/>
        <v>■</v>
      </c>
      <c r="R195" s="10" t="str">
        <f t="shared" si="96"/>
        <v>■</v>
      </c>
      <c r="S195" s="10" t="str">
        <f t="shared" si="96"/>
        <v>■</v>
      </c>
      <c r="T195" s="11" t="str">
        <f t="shared" si="96"/>
        <v>■</v>
      </c>
      <c r="U195" s="9" t="str">
        <f t="shared" si="93"/>
        <v>■</v>
      </c>
      <c r="V195" s="10" t="str">
        <f t="shared" si="93"/>
        <v>■</v>
      </c>
      <c r="W195" s="10" t="str">
        <f t="shared" si="93"/>
        <v>■</v>
      </c>
      <c r="X195" s="11" t="str">
        <f t="shared" si="93"/>
        <v>■</v>
      </c>
      <c r="Y195" s="9" t="str">
        <f t="shared" si="93"/>
        <v>■</v>
      </c>
      <c r="Z195" s="10" t="str">
        <f t="shared" si="93"/>
        <v>■</v>
      </c>
      <c r="AA195" s="10" t="str">
        <f t="shared" si="93"/>
        <v>■</v>
      </c>
      <c r="AB195" s="11" t="str">
        <f t="shared" si="93"/>
        <v>■</v>
      </c>
      <c r="AC195" s="9" t="str">
        <f t="shared" si="93"/>
        <v>■</v>
      </c>
      <c r="AD195" s="10" t="str">
        <f t="shared" si="93"/>
        <v>■</v>
      </c>
      <c r="AE195" s="10" t="str">
        <f t="shared" si="93"/>
        <v>■</v>
      </c>
      <c r="AF195" s="11" t="str">
        <f t="shared" si="93"/>
        <v>■</v>
      </c>
      <c r="AG195" s="9" t="str">
        <f t="shared" si="97"/>
        <v>■</v>
      </c>
      <c r="AH195" s="10" t="str">
        <f t="shared" si="97"/>
        <v>■</v>
      </c>
      <c r="AI195" s="10" t="str">
        <f t="shared" si="97"/>
        <v>■</v>
      </c>
      <c r="AJ195" s="11" t="str">
        <f t="shared" si="97"/>
        <v>■</v>
      </c>
      <c r="AK195" s="9" t="str">
        <f t="shared" si="97"/>
        <v>■</v>
      </c>
      <c r="AL195" s="10" t="str">
        <f t="shared" si="97"/>
        <v>■</v>
      </c>
      <c r="AM195" s="10" t="str">
        <f t="shared" si="97"/>
        <v>■</v>
      </c>
      <c r="AN195" s="11" t="str">
        <f t="shared" si="97"/>
        <v>■</v>
      </c>
      <c r="AO195" s="9" t="str">
        <f t="shared" si="97"/>
        <v>■</v>
      </c>
      <c r="AP195" s="10" t="str">
        <f t="shared" si="97"/>
        <v>■</v>
      </c>
      <c r="AQ195" s="10" t="str">
        <f t="shared" si="97"/>
        <v>■</v>
      </c>
      <c r="AR195" s="11" t="str">
        <f t="shared" si="97"/>
        <v>■</v>
      </c>
      <c r="AS195" s="9" t="str">
        <f t="shared" si="97"/>
        <v>■</v>
      </c>
      <c r="AT195" s="10" t="str">
        <f t="shared" si="97"/>
        <v>■</v>
      </c>
      <c r="AU195" s="10" t="str">
        <f t="shared" si="97"/>
        <v>■</v>
      </c>
      <c r="AV195" s="11" t="str">
        <f t="shared" si="97"/>
        <v>■</v>
      </c>
      <c r="AW195" s="9" t="str">
        <f t="shared" si="98"/>
        <v>■</v>
      </c>
      <c r="AX195" s="10" t="str">
        <f t="shared" si="98"/>
        <v>■</v>
      </c>
      <c r="AY195" s="10" t="str">
        <f t="shared" si="98"/>
        <v>■</v>
      </c>
      <c r="AZ195" s="11" t="str">
        <f t="shared" si="98"/>
        <v>■</v>
      </c>
      <c r="BA195" s="9" t="str">
        <f t="shared" si="98"/>
        <v/>
      </c>
      <c r="BB195" s="10" t="str">
        <f t="shared" si="98"/>
        <v/>
      </c>
      <c r="BC195" s="10" t="str">
        <f t="shared" si="98"/>
        <v/>
      </c>
      <c r="BD195" s="11" t="str">
        <f t="shared" si="98"/>
        <v/>
      </c>
      <c r="BE195" s="9" t="str">
        <f t="shared" si="98"/>
        <v/>
      </c>
      <c r="BF195" s="10" t="str">
        <f t="shared" si="98"/>
        <v/>
      </c>
      <c r="BG195" s="10" t="str">
        <f t="shared" si="98"/>
        <v/>
      </c>
      <c r="BH195" s="11" t="str">
        <f t="shared" si="98"/>
        <v/>
      </c>
      <c r="BI195" s="9" t="str">
        <f t="shared" si="98"/>
        <v/>
      </c>
      <c r="BJ195" s="10" t="str">
        <f t="shared" si="98"/>
        <v/>
      </c>
      <c r="BK195" s="10" t="str">
        <f t="shared" si="98"/>
        <v/>
      </c>
      <c r="BL195" s="11" t="str">
        <f t="shared" si="98"/>
        <v/>
      </c>
      <c r="BM195" s="9" t="str">
        <f t="shared" si="99"/>
        <v/>
      </c>
      <c r="BN195" s="10" t="str">
        <f t="shared" si="99"/>
        <v/>
      </c>
      <c r="BO195" s="10" t="str">
        <f t="shared" si="99"/>
        <v/>
      </c>
      <c r="BP195" s="11" t="str">
        <f t="shared" si="99"/>
        <v/>
      </c>
      <c r="BQ195" s="9" t="str">
        <f t="shared" si="99"/>
        <v/>
      </c>
      <c r="BR195" s="10" t="str">
        <f t="shared" si="99"/>
        <v/>
      </c>
      <c r="BS195" s="10" t="str">
        <f t="shared" si="99"/>
        <v/>
      </c>
      <c r="BT195" s="11" t="str">
        <f t="shared" si="99"/>
        <v/>
      </c>
      <c r="BU195" s="9" t="str">
        <f t="shared" si="99"/>
        <v/>
      </c>
      <c r="BV195" s="10" t="str">
        <f t="shared" si="99"/>
        <v/>
      </c>
      <c r="BW195" s="10" t="str">
        <f t="shared" si="99"/>
        <v/>
      </c>
      <c r="BX195" s="11" t="str">
        <f t="shared" si="99"/>
        <v/>
      </c>
      <c r="BZ195" s="25"/>
      <c r="CA195" s="26"/>
      <c r="CB195" s="4">
        <f>IF(D195="","",VLOOKUP(C187&amp;CB$4,希望シフト!$B$4:$AM$35,$CE195,0))</f>
        <v>900</v>
      </c>
      <c r="CC195" s="5">
        <f>IF(D195="","",VLOOKUP(C187&amp;CC$4,希望シフト!$B$4:$AM$35,$CE195,0))</f>
        <v>1800</v>
      </c>
      <c r="CE195" s="6">
        <f>MATCH(D195,希望シフト!$B$3:$AM$3,0)</f>
        <v>10</v>
      </c>
    </row>
    <row r="196" spans="2:83">
      <c r="B196" s="1" t="str">
        <f>$C187&amp;"-"&amp;C196</f>
        <v>45817-8</v>
      </c>
      <c r="C196" s="3">
        <v>8</v>
      </c>
      <c r="D196" s="2" t="str">
        <f>HLOOKUP(C196,集計シート!$B$2:$V$35,B188,0)</f>
        <v>26太郎</v>
      </c>
      <c r="E196" s="9" t="str">
        <f t="shared" si="93"/>
        <v/>
      </c>
      <c r="F196" s="10" t="str">
        <f t="shared" si="93"/>
        <v/>
      </c>
      <c r="G196" s="10" t="str">
        <f t="shared" si="93"/>
        <v/>
      </c>
      <c r="H196" s="11" t="str">
        <f t="shared" si="93"/>
        <v/>
      </c>
      <c r="I196" s="9" t="str">
        <f t="shared" si="94"/>
        <v/>
      </c>
      <c r="J196" s="10" t="str">
        <f t="shared" si="94"/>
        <v/>
      </c>
      <c r="K196" s="10" t="str">
        <f t="shared" si="94"/>
        <v/>
      </c>
      <c r="L196" s="11" t="str">
        <f t="shared" si="94"/>
        <v/>
      </c>
      <c r="M196" s="9" t="str">
        <f t="shared" si="95"/>
        <v/>
      </c>
      <c r="N196" s="10" t="str">
        <f t="shared" si="95"/>
        <v/>
      </c>
      <c r="O196" s="10" t="str">
        <f t="shared" si="95"/>
        <v/>
      </c>
      <c r="P196" s="11" t="str">
        <f t="shared" si="95"/>
        <v/>
      </c>
      <c r="Q196" s="9" t="str">
        <f t="shared" si="96"/>
        <v/>
      </c>
      <c r="R196" s="10" t="str">
        <f t="shared" si="96"/>
        <v/>
      </c>
      <c r="S196" s="10" t="str">
        <f t="shared" si="96"/>
        <v/>
      </c>
      <c r="T196" s="11" t="str">
        <f t="shared" si="96"/>
        <v/>
      </c>
      <c r="U196" s="9" t="str">
        <f t="shared" si="93"/>
        <v>■</v>
      </c>
      <c r="V196" s="10" t="str">
        <f t="shared" si="93"/>
        <v>■</v>
      </c>
      <c r="W196" s="10" t="str">
        <f t="shared" si="93"/>
        <v>■</v>
      </c>
      <c r="X196" s="11" t="str">
        <f t="shared" si="93"/>
        <v>■</v>
      </c>
      <c r="Y196" s="9" t="str">
        <f t="shared" si="93"/>
        <v>■</v>
      </c>
      <c r="Z196" s="10" t="str">
        <f t="shared" si="93"/>
        <v>■</v>
      </c>
      <c r="AA196" s="10" t="str">
        <f t="shared" si="93"/>
        <v>■</v>
      </c>
      <c r="AB196" s="11" t="str">
        <f t="shared" si="93"/>
        <v>■</v>
      </c>
      <c r="AC196" s="9" t="str">
        <f t="shared" si="93"/>
        <v>■</v>
      </c>
      <c r="AD196" s="10" t="str">
        <f t="shared" si="93"/>
        <v>■</v>
      </c>
      <c r="AE196" s="10" t="str">
        <f t="shared" si="93"/>
        <v>■</v>
      </c>
      <c r="AF196" s="11" t="str">
        <f t="shared" si="93"/>
        <v>■</v>
      </c>
      <c r="AG196" s="9" t="str">
        <f t="shared" si="97"/>
        <v>■</v>
      </c>
      <c r="AH196" s="10" t="str">
        <f t="shared" si="97"/>
        <v>■</v>
      </c>
      <c r="AI196" s="10" t="str">
        <f t="shared" si="97"/>
        <v>■</v>
      </c>
      <c r="AJ196" s="11" t="str">
        <f t="shared" si="97"/>
        <v>■</v>
      </c>
      <c r="AK196" s="9" t="str">
        <f t="shared" si="97"/>
        <v>■</v>
      </c>
      <c r="AL196" s="10" t="str">
        <f t="shared" si="97"/>
        <v>■</v>
      </c>
      <c r="AM196" s="10" t="str">
        <f t="shared" si="97"/>
        <v>■</v>
      </c>
      <c r="AN196" s="11" t="str">
        <f t="shared" si="97"/>
        <v>■</v>
      </c>
      <c r="AO196" s="9" t="str">
        <f t="shared" si="97"/>
        <v>■</v>
      </c>
      <c r="AP196" s="10" t="str">
        <f t="shared" si="97"/>
        <v>■</v>
      </c>
      <c r="AQ196" s="10" t="str">
        <f t="shared" si="97"/>
        <v>■</v>
      </c>
      <c r="AR196" s="11" t="str">
        <f t="shared" si="97"/>
        <v>■</v>
      </c>
      <c r="AS196" s="9" t="str">
        <f t="shared" si="97"/>
        <v>■</v>
      </c>
      <c r="AT196" s="10" t="str">
        <f t="shared" si="97"/>
        <v>■</v>
      </c>
      <c r="AU196" s="10" t="str">
        <f t="shared" si="97"/>
        <v>■</v>
      </c>
      <c r="AV196" s="11" t="str">
        <f t="shared" si="97"/>
        <v>■</v>
      </c>
      <c r="AW196" s="9" t="str">
        <f t="shared" si="98"/>
        <v/>
      </c>
      <c r="AX196" s="10" t="str">
        <f t="shared" si="98"/>
        <v/>
      </c>
      <c r="AY196" s="10" t="str">
        <f t="shared" si="98"/>
        <v/>
      </c>
      <c r="AZ196" s="11" t="str">
        <f t="shared" si="98"/>
        <v/>
      </c>
      <c r="BA196" s="9" t="str">
        <f t="shared" si="98"/>
        <v/>
      </c>
      <c r="BB196" s="10" t="str">
        <f t="shared" si="98"/>
        <v/>
      </c>
      <c r="BC196" s="10" t="str">
        <f t="shared" si="98"/>
        <v/>
      </c>
      <c r="BD196" s="11" t="str">
        <f t="shared" si="98"/>
        <v/>
      </c>
      <c r="BE196" s="9" t="str">
        <f t="shared" si="98"/>
        <v/>
      </c>
      <c r="BF196" s="10" t="str">
        <f t="shared" si="98"/>
        <v/>
      </c>
      <c r="BG196" s="10" t="str">
        <f t="shared" si="98"/>
        <v/>
      </c>
      <c r="BH196" s="11" t="str">
        <f t="shared" si="98"/>
        <v/>
      </c>
      <c r="BI196" s="9" t="str">
        <f t="shared" si="98"/>
        <v/>
      </c>
      <c r="BJ196" s="10" t="str">
        <f t="shared" si="98"/>
        <v/>
      </c>
      <c r="BK196" s="10" t="str">
        <f t="shared" si="98"/>
        <v/>
      </c>
      <c r="BL196" s="11" t="str">
        <f t="shared" si="98"/>
        <v/>
      </c>
      <c r="BM196" s="9" t="str">
        <f t="shared" si="99"/>
        <v/>
      </c>
      <c r="BN196" s="10" t="str">
        <f t="shared" si="99"/>
        <v/>
      </c>
      <c r="BO196" s="10" t="str">
        <f t="shared" si="99"/>
        <v/>
      </c>
      <c r="BP196" s="11" t="str">
        <f t="shared" si="99"/>
        <v/>
      </c>
      <c r="BQ196" s="9" t="str">
        <f t="shared" si="99"/>
        <v/>
      </c>
      <c r="BR196" s="10" t="str">
        <f t="shared" si="99"/>
        <v/>
      </c>
      <c r="BS196" s="10" t="str">
        <f t="shared" si="99"/>
        <v/>
      </c>
      <c r="BT196" s="11" t="str">
        <f t="shared" si="99"/>
        <v/>
      </c>
      <c r="BU196" s="9" t="str">
        <f t="shared" si="99"/>
        <v/>
      </c>
      <c r="BV196" s="10" t="str">
        <f t="shared" si="99"/>
        <v/>
      </c>
      <c r="BW196" s="10" t="str">
        <f t="shared" si="99"/>
        <v/>
      </c>
      <c r="BX196" s="11" t="str">
        <f t="shared" si="99"/>
        <v/>
      </c>
      <c r="BZ196" s="25"/>
      <c r="CA196" s="26"/>
      <c r="CB196" s="4">
        <f>IF(D196="","",VLOOKUP(C187&amp;CB$4,希望シフト!$B$4:$AM$35,$CE196,0))</f>
        <v>1000</v>
      </c>
      <c r="CC196" s="5">
        <f>IF(D196="","",VLOOKUP(C187&amp;CC$4,希望シフト!$B$4:$AM$35,$CE196,0))</f>
        <v>1700</v>
      </c>
      <c r="CE196" s="6">
        <f>MATCH(D196,希望シフト!$B$3:$AM$3,0)</f>
        <v>29</v>
      </c>
    </row>
    <row r="197" spans="2:83">
      <c r="B197" s="1" t="str">
        <f>$C187&amp;"-"&amp;C197</f>
        <v>45817-9</v>
      </c>
      <c r="C197" s="3">
        <v>9</v>
      </c>
      <c r="D197" s="2" t="str">
        <f>HLOOKUP(C197,集計シート!$B$2:$V$35,B188,0)</f>
        <v>27太郎</v>
      </c>
      <c r="E197" s="9" t="str">
        <f t="shared" si="93"/>
        <v/>
      </c>
      <c r="F197" s="10" t="str">
        <f t="shared" si="93"/>
        <v/>
      </c>
      <c r="G197" s="10" t="str">
        <f t="shared" si="93"/>
        <v/>
      </c>
      <c r="H197" s="11" t="str">
        <f t="shared" si="93"/>
        <v/>
      </c>
      <c r="I197" s="9" t="str">
        <f t="shared" si="94"/>
        <v/>
      </c>
      <c r="J197" s="10" t="str">
        <f t="shared" si="94"/>
        <v/>
      </c>
      <c r="K197" s="10" t="str">
        <f t="shared" si="94"/>
        <v/>
      </c>
      <c r="L197" s="11" t="str">
        <f t="shared" si="94"/>
        <v/>
      </c>
      <c r="M197" s="9" t="str">
        <f t="shared" si="95"/>
        <v/>
      </c>
      <c r="N197" s="10" t="str">
        <f t="shared" si="95"/>
        <v/>
      </c>
      <c r="O197" s="10" t="str">
        <f t="shared" si="95"/>
        <v/>
      </c>
      <c r="P197" s="11" t="str">
        <f t="shared" si="95"/>
        <v/>
      </c>
      <c r="Q197" s="9" t="str">
        <f t="shared" si="96"/>
        <v/>
      </c>
      <c r="R197" s="10" t="str">
        <f t="shared" si="96"/>
        <v/>
      </c>
      <c r="S197" s="10" t="str">
        <f t="shared" si="96"/>
        <v/>
      </c>
      <c r="T197" s="11" t="str">
        <f t="shared" si="96"/>
        <v/>
      </c>
      <c r="U197" s="9" t="str">
        <f t="shared" si="93"/>
        <v/>
      </c>
      <c r="V197" s="10" t="str">
        <f t="shared" si="93"/>
        <v/>
      </c>
      <c r="W197" s="10" t="str">
        <f t="shared" si="93"/>
        <v/>
      </c>
      <c r="X197" s="11" t="str">
        <f t="shared" si="93"/>
        <v/>
      </c>
      <c r="Y197" s="9" t="str">
        <f t="shared" si="93"/>
        <v>■</v>
      </c>
      <c r="Z197" s="10" t="str">
        <f t="shared" si="93"/>
        <v>■</v>
      </c>
      <c r="AA197" s="10" t="str">
        <f t="shared" si="93"/>
        <v>■</v>
      </c>
      <c r="AB197" s="11" t="str">
        <f t="shared" si="93"/>
        <v>■</v>
      </c>
      <c r="AC197" s="9" t="str">
        <f t="shared" si="93"/>
        <v>■</v>
      </c>
      <c r="AD197" s="10" t="str">
        <f t="shared" si="93"/>
        <v>■</v>
      </c>
      <c r="AE197" s="10" t="str">
        <f t="shared" si="93"/>
        <v>■</v>
      </c>
      <c r="AF197" s="11" t="str">
        <f t="shared" si="93"/>
        <v>■</v>
      </c>
      <c r="AG197" s="9" t="str">
        <f t="shared" si="97"/>
        <v>■</v>
      </c>
      <c r="AH197" s="10" t="str">
        <f t="shared" si="97"/>
        <v>■</v>
      </c>
      <c r="AI197" s="10" t="str">
        <f t="shared" si="97"/>
        <v>■</v>
      </c>
      <c r="AJ197" s="11" t="str">
        <f t="shared" si="97"/>
        <v>■</v>
      </c>
      <c r="AK197" s="9" t="str">
        <f t="shared" si="97"/>
        <v>■</v>
      </c>
      <c r="AL197" s="10" t="str">
        <f t="shared" si="97"/>
        <v>■</v>
      </c>
      <c r="AM197" s="10" t="str">
        <f t="shared" si="97"/>
        <v>■</v>
      </c>
      <c r="AN197" s="11" t="str">
        <f t="shared" si="97"/>
        <v>■</v>
      </c>
      <c r="AO197" s="9" t="str">
        <f t="shared" si="97"/>
        <v>■</v>
      </c>
      <c r="AP197" s="10" t="str">
        <f t="shared" si="97"/>
        <v>■</v>
      </c>
      <c r="AQ197" s="10" t="str">
        <f t="shared" si="97"/>
        <v>■</v>
      </c>
      <c r="AR197" s="11" t="str">
        <f t="shared" si="97"/>
        <v>■</v>
      </c>
      <c r="AS197" s="9" t="str">
        <f t="shared" si="97"/>
        <v>■</v>
      </c>
      <c r="AT197" s="10" t="str">
        <f t="shared" si="97"/>
        <v>■</v>
      </c>
      <c r="AU197" s="10" t="str">
        <f t="shared" si="97"/>
        <v>■</v>
      </c>
      <c r="AV197" s="11" t="str">
        <f t="shared" si="97"/>
        <v>■</v>
      </c>
      <c r="AW197" s="9" t="str">
        <f t="shared" si="98"/>
        <v>■</v>
      </c>
      <c r="AX197" s="10" t="str">
        <f t="shared" si="98"/>
        <v>■</v>
      </c>
      <c r="AY197" s="10" t="str">
        <f t="shared" si="98"/>
        <v>■</v>
      </c>
      <c r="AZ197" s="11" t="str">
        <f t="shared" si="98"/>
        <v>■</v>
      </c>
      <c r="BA197" s="9" t="str">
        <f t="shared" si="98"/>
        <v/>
      </c>
      <c r="BB197" s="10" t="str">
        <f t="shared" si="98"/>
        <v/>
      </c>
      <c r="BC197" s="10" t="str">
        <f t="shared" si="98"/>
        <v/>
      </c>
      <c r="BD197" s="11" t="str">
        <f t="shared" si="98"/>
        <v/>
      </c>
      <c r="BE197" s="9" t="str">
        <f t="shared" si="98"/>
        <v/>
      </c>
      <c r="BF197" s="10" t="str">
        <f t="shared" si="98"/>
        <v/>
      </c>
      <c r="BG197" s="10" t="str">
        <f t="shared" si="98"/>
        <v/>
      </c>
      <c r="BH197" s="11" t="str">
        <f t="shared" si="98"/>
        <v/>
      </c>
      <c r="BI197" s="9" t="str">
        <f t="shared" si="98"/>
        <v/>
      </c>
      <c r="BJ197" s="10" t="str">
        <f t="shared" si="98"/>
        <v/>
      </c>
      <c r="BK197" s="10" t="str">
        <f t="shared" si="98"/>
        <v/>
      </c>
      <c r="BL197" s="11" t="str">
        <f t="shared" si="98"/>
        <v/>
      </c>
      <c r="BM197" s="9" t="str">
        <f t="shared" si="99"/>
        <v/>
      </c>
      <c r="BN197" s="10" t="str">
        <f t="shared" si="99"/>
        <v/>
      </c>
      <c r="BO197" s="10" t="str">
        <f t="shared" si="99"/>
        <v/>
      </c>
      <c r="BP197" s="11" t="str">
        <f t="shared" si="99"/>
        <v/>
      </c>
      <c r="BQ197" s="9" t="str">
        <f t="shared" si="99"/>
        <v/>
      </c>
      <c r="BR197" s="10" t="str">
        <f t="shared" si="99"/>
        <v/>
      </c>
      <c r="BS197" s="10" t="str">
        <f t="shared" si="99"/>
        <v/>
      </c>
      <c r="BT197" s="11" t="str">
        <f t="shared" si="99"/>
        <v/>
      </c>
      <c r="BU197" s="9" t="str">
        <f t="shared" si="99"/>
        <v/>
      </c>
      <c r="BV197" s="10" t="str">
        <f t="shared" si="99"/>
        <v/>
      </c>
      <c r="BW197" s="10" t="str">
        <f t="shared" si="99"/>
        <v/>
      </c>
      <c r="BX197" s="11" t="str">
        <f t="shared" si="99"/>
        <v/>
      </c>
      <c r="BZ197" s="25"/>
      <c r="CA197" s="26"/>
      <c r="CB197" s="4">
        <f>IF(D197="","",VLOOKUP(C187&amp;CB$4,希望シフト!$B$4:$AM$35,$CE197,0))</f>
        <v>1100</v>
      </c>
      <c r="CC197" s="5">
        <f>IF(D197="","",VLOOKUP(C187&amp;CC$4,希望シフト!$B$4:$AM$35,$CE197,0))</f>
        <v>1800</v>
      </c>
      <c r="CE197" s="6">
        <f>MATCH(D197,希望シフト!$B$3:$AM$3,0)</f>
        <v>30</v>
      </c>
    </row>
    <row r="198" spans="2:83">
      <c r="B198" s="1" t="str">
        <f>$C187&amp;"-"&amp;C198</f>
        <v>45817-10</v>
      </c>
      <c r="C198" s="3">
        <v>10</v>
      </c>
      <c r="D198" s="2" t="str">
        <f>HLOOKUP(C198,集計シート!$B$2:$V$35,B188,0)</f>
        <v>28太郎</v>
      </c>
      <c r="E198" s="9" t="str">
        <f t="shared" si="93"/>
        <v/>
      </c>
      <c r="F198" s="10" t="str">
        <f t="shared" si="93"/>
        <v/>
      </c>
      <c r="G198" s="10" t="str">
        <f t="shared" si="93"/>
        <v/>
      </c>
      <c r="H198" s="11" t="str">
        <f t="shared" si="93"/>
        <v/>
      </c>
      <c r="I198" s="9" t="str">
        <f t="shared" si="94"/>
        <v/>
      </c>
      <c r="J198" s="10" t="str">
        <f t="shared" si="94"/>
        <v/>
      </c>
      <c r="K198" s="10" t="str">
        <f t="shared" si="94"/>
        <v/>
      </c>
      <c r="L198" s="11" t="str">
        <f t="shared" si="94"/>
        <v/>
      </c>
      <c r="M198" s="9" t="str">
        <f t="shared" si="95"/>
        <v/>
      </c>
      <c r="N198" s="10" t="str">
        <f t="shared" si="95"/>
        <v/>
      </c>
      <c r="O198" s="10" t="str">
        <f t="shared" si="95"/>
        <v/>
      </c>
      <c r="P198" s="11" t="str">
        <f t="shared" si="95"/>
        <v/>
      </c>
      <c r="Q198" s="9" t="str">
        <f t="shared" si="96"/>
        <v>■</v>
      </c>
      <c r="R198" s="10" t="str">
        <f t="shared" si="96"/>
        <v>■</v>
      </c>
      <c r="S198" s="10" t="str">
        <f t="shared" si="96"/>
        <v>■</v>
      </c>
      <c r="T198" s="11" t="str">
        <f t="shared" si="96"/>
        <v>■</v>
      </c>
      <c r="U198" s="9" t="str">
        <f t="shared" si="93"/>
        <v>■</v>
      </c>
      <c r="V198" s="10" t="str">
        <f t="shared" si="93"/>
        <v>■</v>
      </c>
      <c r="W198" s="10" t="str">
        <f t="shared" si="93"/>
        <v>■</v>
      </c>
      <c r="X198" s="11" t="str">
        <f t="shared" si="93"/>
        <v>■</v>
      </c>
      <c r="Y198" s="9" t="str">
        <f t="shared" si="93"/>
        <v>■</v>
      </c>
      <c r="Z198" s="10" t="str">
        <f t="shared" si="93"/>
        <v>■</v>
      </c>
      <c r="AA198" s="10" t="str">
        <f t="shared" si="93"/>
        <v>■</v>
      </c>
      <c r="AB198" s="11" t="str">
        <f t="shared" si="93"/>
        <v>■</v>
      </c>
      <c r="AC198" s="9" t="str">
        <f t="shared" si="93"/>
        <v>■</v>
      </c>
      <c r="AD198" s="10" t="str">
        <f t="shared" si="93"/>
        <v>■</v>
      </c>
      <c r="AE198" s="10" t="str">
        <f t="shared" si="93"/>
        <v>■</v>
      </c>
      <c r="AF198" s="11" t="str">
        <f t="shared" si="93"/>
        <v>■</v>
      </c>
      <c r="AG198" s="9" t="str">
        <f t="shared" si="97"/>
        <v>■</v>
      </c>
      <c r="AH198" s="10" t="str">
        <f t="shared" si="97"/>
        <v>■</v>
      </c>
      <c r="AI198" s="10" t="str">
        <f t="shared" si="97"/>
        <v>■</v>
      </c>
      <c r="AJ198" s="11" t="str">
        <f t="shared" si="97"/>
        <v>■</v>
      </c>
      <c r="AK198" s="9" t="str">
        <f t="shared" si="97"/>
        <v>■</v>
      </c>
      <c r="AL198" s="10" t="str">
        <f t="shared" si="97"/>
        <v>■</v>
      </c>
      <c r="AM198" s="10" t="str">
        <f t="shared" si="97"/>
        <v>■</v>
      </c>
      <c r="AN198" s="11" t="str">
        <f t="shared" si="97"/>
        <v>■</v>
      </c>
      <c r="AO198" s="9" t="str">
        <f t="shared" si="97"/>
        <v>■</v>
      </c>
      <c r="AP198" s="10" t="str">
        <f t="shared" si="97"/>
        <v>■</v>
      </c>
      <c r="AQ198" s="10" t="str">
        <f t="shared" si="97"/>
        <v>■</v>
      </c>
      <c r="AR198" s="11" t="str">
        <f t="shared" si="97"/>
        <v>■</v>
      </c>
      <c r="AS198" s="9" t="str">
        <f t="shared" si="97"/>
        <v>■</v>
      </c>
      <c r="AT198" s="10" t="str">
        <f t="shared" si="97"/>
        <v>■</v>
      </c>
      <c r="AU198" s="10" t="str">
        <f t="shared" si="97"/>
        <v>■</v>
      </c>
      <c r="AV198" s="11" t="str">
        <f t="shared" si="97"/>
        <v>■</v>
      </c>
      <c r="AW198" s="9" t="str">
        <f t="shared" si="98"/>
        <v>■</v>
      </c>
      <c r="AX198" s="10" t="str">
        <f t="shared" si="98"/>
        <v>■</v>
      </c>
      <c r="AY198" s="10" t="str">
        <f t="shared" si="98"/>
        <v>■</v>
      </c>
      <c r="AZ198" s="11" t="str">
        <f t="shared" si="98"/>
        <v>■</v>
      </c>
      <c r="BA198" s="9" t="str">
        <f t="shared" si="98"/>
        <v/>
      </c>
      <c r="BB198" s="10" t="str">
        <f t="shared" si="98"/>
        <v/>
      </c>
      <c r="BC198" s="10" t="str">
        <f t="shared" si="98"/>
        <v/>
      </c>
      <c r="BD198" s="11" t="str">
        <f t="shared" si="98"/>
        <v/>
      </c>
      <c r="BE198" s="9" t="str">
        <f t="shared" si="98"/>
        <v/>
      </c>
      <c r="BF198" s="10" t="str">
        <f t="shared" si="98"/>
        <v/>
      </c>
      <c r="BG198" s="10" t="str">
        <f t="shared" si="98"/>
        <v/>
      </c>
      <c r="BH198" s="11" t="str">
        <f t="shared" si="98"/>
        <v/>
      </c>
      <c r="BI198" s="9" t="str">
        <f t="shared" si="98"/>
        <v/>
      </c>
      <c r="BJ198" s="10" t="str">
        <f t="shared" si="98"/>
        <v/>
      </c>
      <c r="BK198" s="10" t="str">
        <f t="shared" si="98"/>
        <v/>
      </c>
      <c r="BL198" s="11" t="str">
        <f t="shared" si="98"/>
        <v/>
      </c>
      <c r="BM198" s="9" t="str">
        <f t="shared" si="99"/>
        <v/>
      </c>
      <c r="BN198" s="10" t="str">
        <f t="shared" si="99"/>
        <v/>
      </c>
      <c r="BO198" s="10" t="str">
        <f t="shared" si="99"/>
        <v/>
      </c>
      <c r="BP198" s="11" t="str">
        <f t="shared" si="99"/>
        <v/>
      </c>
      <c r="BQ198" s="9" t="str">
        <f t="shared" si="99"/>
        <v/>
      </c>
      <c r="BR198" s="10" t="str">
        <f t="shared" si="99"/>
        <v/>
      </c>
      <c r="BS198" s="10" t="str">
        <f t="shared" si="99"/>
        <v/>
      </c>
      <c r="BT198" s="11" t="str">
        <f t="shared" si="99"/>
        <v/>
      </c>
      <c r="BU198" s="9" t="str">
        <f t="shared" si="99"/>
        <v/>
      </c>
      <c r="BV198" s="10" t="str">
        <f t="shared" si="99"/>
        <v/>
      </c>
      <c r="BW198" s="10" t="str">
        <f t="shared" si="99"/>
        <v/>
      </c>
      <c r="BX198" s="11" t="str">
        <f t="shared" si="99"/>
        <v/>
      </c>
      <c r="BZ198" s="25"/>
      <c r="CA198" s="26"/>
      <c r="CB198" s="4">
        <f>IF(D198="","",VLOOKUP(C187&amp;CB$4,希望シフト!$B$4:$AM$35,$CE198,0))</f>
        <v>900</v>
      </c>
      <c r="CC198" s="5">
        <f>IF(D198="","",VLOOKUP(C187&amp;CC$4,希望シフト!$B$4:$AM$35,$CE198,0))</f>
        <v>1800</v>
      </c>
      <c r="CE198" s="6">
        <f>MATCH(D198,希望シフト!$B$3:$AM$3,0)</f>
        <v>31</v>
      </c>
    </row>
    <row r="199" spans="2:83">
      <c r="B199" s="1" t="str">
        <f>$C187&amp;"-"&amp;C199</f>
        <v>45817-11</v>
      </c>
      <c r="C199" s="3">
        <v>11</v>
      </c>
      <c r="D199" s="2" t="str">
        <f>HLOOKUP(C199,集計シート!$B$2:$V$35,B188,0)</f>
        <v/>
      </c>
      <c r="E199" s="9" t="str">
        <f t="shared" si="93"/>
        <v/>
      </c>
      <c r="F199" s="10" t="str">
        <f t="shared" si="93"/>
        <v/>
      </c>
      <c r="G199" s="10" t="str">
        <f t="shared" si="93"/>
        <v/>
      </c>
      <c r="H199" s="11" t="str">
        <f t="shared" si="93"/>
        <v/>
      </c>
      <c r="I199" s="9" t="str">
        <f t="shared" si="94"/>
        <v/>
      </c>
      <c r="J199" s="10" t="str">
        <f t="shared" si="94"/>
        <v/>
      </c>
      <c r="K199" s="10" t="str">
        <f t="shared" si="94"/>
        <v/>
      </c>
      <c r="L199" s="11" t="str">
        <f t="shared" si="94"/>
        <v/>
      </c>
      <c r="M199" s="9" t="str">
        <f t="shared" si="95"/>
        <v/>
      </c>
      <c r="N199" s="10" t="str">
        <f t="shared" si="95"/>
        <v/>
      </c>
      <c r="O199" s="10" t="str">
        <f t="shared" si="95"/>
        <v/>
      </c>
      <c r="P199" s="11" t="str">
        <f t="shared" si="95"/>
        <v/>
      </c>
      <c r="Q199" s="9" t="str">
        <f t="shared" si="96"/>
        <v/>
      </c>
      <c r="R199" s="10" t="str">
        <f t="shared" si="96"/>
        <v/>
      </c>
      <c r="S199" s="10" t="str">
        <f t="shared" si="96"/>
        <v/>
      </c>
      <c r="T199" s="11" t="str">
        <f t="shared" si="96"/>
        <v/>
      </c>
      <c r="U199" s="9" t="str">
        <f t="shared" si="93"/>
        <v/>
      </c>
      <c r="V199" s="10" t="str">
        <f t="shared" si="93"/>
        <v/>
      </c>
      <c r="W199" s="10" t="str">
        <f t="shared" si="93"/>
        <v/>
      </c>
      <c r="X199" s="11" t="str">
        <f t="shared" si="93"/>
        <v/>
      </c>
      <c r="Y199" s="9" t="str">
        <f t="shared" si="93"/>
        <v/>
      </c>
      <c r="Z199" s="10" t="str">
        <f t="shared" si="93"/>
        <v/>
      </c>
      <c r="AA199" s="10" t="str">
        <f t="shared" si="93"/>
        <v/>
      </c>
      <c r="AB199" s="11" t="str">
        <f t="shared" si="93"/>
        <v/>
      </c>
      <c r="AC199" s="9" t="str">
        <f t="shared" si="93"/>
        <v/>
      </c>
      <c r="AD199" s="10" t="str">
        <f t="shared" si="93"/>
        <v/>
      </c>
      <c r="AE199" s="10" t="str">
        <f t="shared" si="93"/>
        <v/>
      </c>
      <c r="AF199" s="11" t="str">
        <f t="shared" si="93"/>
        <v/>
      </c>
      <c r="AG199" s="9" t="str">
        <f t="shared" si="97"/>
        <v/>
      </c>
      <c r="AH199" s="10" t="str">
        <f t="shared" si="97"/>
        <v/>
      </c>
      <c r="AI199" s="10" t="str">
        <f t="shared" si="97"/>
        <v/>
      </c>
      <c r="AJ199" s="11" t="str">
        <f t="shared" si="97"/>
        <v/>
      </c>
      <c r="AK199" s="9" t="str">
        <f t="shared" si="97"/>
        <v/>
      </c>
      <c r="AL199" s="10" t="str">
        <f t="shared" si="97"/>
        <v/>
      </c>
      <c r="AM199" s="10" t="str">
        <f t="shared" si="97"/>
        <v/>
      </c>
      <c r="AN199" s="11" t="str">
        <f t="shared" si="97"/>
        <v/>
      </c>
      <c r="AO199" s="9" t="str">
        <f t="shared" si="97"/>
        <v/>
      </c>
      <c r="AP199" s="10" t="str">
        <f t="shared" si="97"/>
        <v/>
      </c>
      <c r="AQ199" s="10" t="str">
        <f t="shared" si="97"/>
        <v/>
      </c>
      <c r="AR199" s="11" t="str">
        <f t="shared" si="97"/>
        <v/>
      </c>
      <c r="AS199" s="9" t="str">
        <f t="shared" si="97"/>
        <v/>
      </c>
      <c r="AT199" s="10" t="str">
        <f t="shared" si="97"/>
        <v/>
      </c>
      <c r="AU199" s="10" t="str">
        <f t="shared" si="97"/>
        <v/>
      </c>
      <c r="AV199" s="11" t="str">
        <f t="shared" si="97"/>
        <v/>
      </c>
      <c r="AW199" s="9" t="str">
        <f t="shared" si="98"/>
        <v/>
      </c>
      <c r="AX199" s="10" t="str">
        <f t="shared" si="98"/>
        <v/>
      </c>
      <c r="AY199" s="10" t="str">
        <f t="shared" si="98"/>
        <v/>
      </c>
      <c r="AZ199" s="11" t="str">
        <f t="shared" si="98"/>
        <v/>
      </c>
      <c r="BA199" s="9" t="str">
        <f t="shared" si="98"/>
        <v/>
      </c>
      <c r="BB199" s="10" t="str">
        <f t="shared" si="98"/>
        <v/>
      </c>
      <c r="BC199" s="10" t="str">
        <f t="shared" si="98"/>
        <v/>
      </c>
      <c r="BD199" s="11" t="str">
        <f t="shared" si="98"/>
        <v/>
      </c>
      <c r="BE199" s="9" t="str">
        <f t="shared" si="98"/>
        <v/>
      </c>
      <c r="BF199" s="10" t="str">
        <f t="shared" si="98"/>
        <v/>
      </c>
      <c r="BG199" s="10" t="str">
        <f t="shared" si="98"/>
        <v/>
      </c>
      <c r="BH199" s="11" t="str">
        <f t="shared" si="98"/>
        <v/>
      </c>
      <c r="BI199" s="9" t="str">
        <f t="shared" si="98"/>
        <v/>
      </c>
      <c r="BJ199" s="10" t="str">
        <f t="shared" si="98"/>
        <v/>
      </c>
      <c r="BK199" s="10" t="str">
        <f t="shared" si="98"/>
        <v/>
      </c>
      <c r="BL199" s="11" t="str">
        <f t="shared" si="98"/>
        <v/>
      </c>
      <c r="BM199" s="9" t="str">
        <f t="shared" si="99"/>
        <v/>
      </c>
      <c r="BN199" s="10" t="str">
        <f t="shared" si="99"/>
        <v/>
      </c>
      <c r="BO199" s="10" t="str">
        <f t="shared" si="99"/>
        <v/>
      </c>
      <c r="BP199" s="11" t="str">
        <f t="shared" si="99"/>
        <v/>
      </c>
      <c r="BQ199" s="9" t="str">
        <f t="shared" si="99"/>
        <v/>
      </c>
      <c r="BR199" s="10" t="str">
        <f t="shared" si="99"/>
        <v/>
      </c>
      <c r="BS199" s="10" t="str">
        <f t="shared" si="99"/>
        <v/>
      </c>
      <c r="BT199" s="11" t="str">
        <f t="shared" si="99"/>
        <v/>
      </c>
      <c r="BU199" s="9" t="str">
        <f t="shared" si="99"/>
        <v/>
      </c>
      <c r="BV199" s="10" t="str">
        <f t="shared" si="99"/>
        <v/>
      </c>
      <c r="BW199" s="10" t="str">
        <f t="shared" si="99"/>
        <v/>
      </c>
      <c r="BX199" s="11" t="str">
        <f t="shared" si="99"/>
        <v/>
      </c>
      <c r="BZ199" s="25"/>
      <c r="CA199" s="26"/>
      <c r="CB199" s="4" t="str">
        <f>IF(D199="","",VLOOKUP(C187&amp;CB$4,希望シフト!$B$4:$AM$35,$CE199,0))</f>
        <v/>
      </c>
      <c r="CC199" s="5" t="str">
        <f>IF(D199="","",VLOOKUP(C187&amp;CC$4,希望シフト!$B$4:$AM$35,$CE199,0))</f>
        <v/>
      </c>
      <c r="CE199" s="6" t="e">
        <f>MATCH(D199,希望シフト!$B$3:$AM$3,0)</f>
        <v>#N/A</v>
      </c>
    </row>
    <row r="200" spans="2:83">
      <c r="B200" s="1" t="str">
        <f>$C187&amp;"-"&amp;C200</f>
        <v>45817-12</v>
      </c>
      <c r="C200" s="3">
        <v>12</v>
      </c>
      <c r="D200" s="2" t="str">
        <f>HLOOKUP(C200,集計シート!$B$2:$V$35,B188,0)</f>
        <v/>
      </c>
      <c r="E200" s="9" t="str">
        <f t="shared" si="93"/>
        <v/>
      </c>
      <c r="F200" s="10" t="str">
        <f t="shared" si="93"/>
        <v/>
      </c>
      <c r="G200" s="10" t="str">
        <f t="shared" si="93"/>
        <v/>
      </c>
      <c r="H200" s="11" t="str">
        <f t="shared" si="93"/>
        <v/>
      </c>
      <c r="I200" s="9" t="str">
        <f t="shared" si="94"/>
        <v/>
      </c>
      <c r="J200" s="10" t="str">
        <f t="shared" si="94"/>
        <v/>
      </c>
      <c r="K200" s="10" t="str">
        <f t="shared" si="94"/>
        <v/>
      </c>
      <c r="L200" s="11" t="str">
        <f t="shared" si="94"/>
        <v/>
      </c>
      <c r="M200" s="9" t="str">
        <f t="shared" si="95"/>
        <v/>
      </c>
      <c r="N200" s="10" t="str">
        <f t="shared" si="95"/>
        <v/>
      </c>
      <c r="O200" s="10" t="str">
        <f t="shared" si="95"/>
        <v/>
      </c>
      <c r="P200" s="11" t="str">
        <f t="shared" si="95"/>
        <v/>
      </c>
      <c r="Q200" s="9" t="str">
        <f t="shared" si="96"/>
        <v/>
      </c>
      <c r="R200" s="10" t="str">
        <f t="shared" si="96"/>
        <v/>
      </c>
      <c r="S200" s="10" t="str">
        <f t="shared" si="96"/>
        <v/>
      </c>
      <c r="T200" s="11" t="str">
        <f t="shared" si="96"/>
        <v/>
      </c>
      <c r="U200" s="9" t="str">
        <f t="shared" si="93"/>
        <v/>
      </c>
      <c r="V200" s="10" t="str">
        <f t="shared" si="93"/>
        <v/>
      </c>
      <c r="W200" s="10" t="str">
        <f t="shared" si="93"/>
        <v/>
      </c>
      <c r="X200" s="11" t="str">
        <f t="shared" si="93"/>
        <v/>
      </c>
      <c r="Y200" s="9" t="str">
        <f t="shared" si="93"/>
        <v/>
      </c>
      <c r="Z200" s="10" t="str">
        <f t="shared" si="93"/>
        <v/>
      </c>
      <c r="AA200" s="10" t="str">
        <f t="shared" si="93"/>
        <v/>
      </c>
      <c r="AB200" s="11" t="str">
        <f t="shared" si="93"/>
        <v/>
      </c>
      <c r="AC200" s="9" t="str">
        <f t="shared" si="93"/>
        <v/>
      </c>
      <c r="AD200" s="10" t="str">
        <f t="shared" si="93"/>
        <v/>
      </c>
      <c r="AE200" s="10" t="str">
        <f t="shared" si="93"/>
        <v/>
      </c>
      <c r="AF200" s="11" t="str">
        <f t="shared" si="93"/>
        <v/>
      </c>
      <c r="AG200" s="9" t="str">
        <f t="shared" si="97"/>
        <v/>
      </c>
      <c r="AH200" s="10" t="str">
        <f t="shared" si="97"/>
        <v/>
      </c>
      <c r="AI200" s="10" t="str">
        <f t="shared" si="97"/>
        <v/>
      </c>
      <c r="AJ200" s="11" t="str">
        <f t="shared" si="97"/>
        <v/>
      </c>
      <c r="AK200" s="9" t="str">
        <f t="shared" si="97"/>
        <v/>
      </c>
      <c r="AL200" s="10" t="str">
        <f t="shared" si="97"/>
        <v/>
      </c>
      <c r="AM200" s="10" t="str">
        <f t="shared" si="97"/>
        <v/>
      </c>
      <c r="AN200" s="11" t="str">
        <f t="shared" si="97"/>
        <v/>
      </c>
      <c r="AO200" s="9" t="str">
        <f t="shared" si="97"/>
        <v/>
      </c>
      <c r="AP200" s="10" t="str">
        <f t="shared" si="97"/>
        <v/>
      </c>
      <c r="AQ200" s="10" t="str">
        <f t="shared" si="97"/>
        <v/>
      </c>
      <c r="AR200" s="11" t="str">
        <f t="shared" si="97"/>
        <v/>
      </c>
      <c r="AS200" s="9" t="str">
        <f t="shared" si="97"/>
        <v/>
      </c>
      <c r="AT200" s="10" t="str">
        <f t="shared" si="97"/>
        <v/>
      </c>
      <c r="AU200" s="10" t="str">
        <f t="shared" si="97"/>
        <v/>
      </c>
      <c r="AV200" s="11" t="str">
        <f t="shared" si="97"/>
        <v/>
      </c>
      <c r="AW200" s="9" t="str">
        <f t="shared" si="98"/>
        <v/>
      </c>
      <c r="AX200" s="10" t="str">
        <f t="shared" si="98"/>
        <v/>
      </c>
      <c r="AY200" s="10" t="str">
        <f t="shared" si="98"/>
        <v/>
      </c>
      <c r="AZ200" s="11" t="str">
        <f t="shared" si="98"/>
        <v/>
      </c>
      <c r="BA200" s="9" t="str">
        <f t="shared" si="98"/>
        <v/>
      </c>
      <c r="BB200" s="10" t="str">
        <f t="shared" si="98"/>
        <v/>
      </c>
      <c r="BC200" s="10" t="str">
        <f t="shared" si="98"/>
        <v/>
      </c>
      <c r="BD200" s="11" t="str">
        <f t="shared" si="98"/>
        <v/>
      </c>
      <c r="BE200" s="9" t="str">
        <f t="shared" si="98"/>
        <v/>
      </c>
      <c r="BF200" s="10" t="str">
        <f t="shared" si="98"/>
        <v/>
      </c>
      <c r="BG200" s="10" t="str">
        <f t="shared" si="98"/>
        <v/>
      </c>
      <c r="BH200" s="11" t="str">
        <f t="shared" si="98"/>
        <v/>
      </c>
      <c r="BI200" s="9" t="str">
        <f t="shared" si="98"/>
        <v/>
      </c>
      <c r="BJ200" s="10" t="str">
        <f t="shared" si="98"/>
        <v/>
      </c>
      <c r="BK200" s="10" t="str">
        <f t="shared" si="98"/>
        <v/>
      </c>
      <c r="BL200" s="11" t="str">
        <f t="shared" si="98"/>
        <v/>
      </c>
      <c r="BM200" s="9" t="str">
        <f t="shared" si="99"/>
        <v/>
      </c>
      <c r="BN200" s="10" t="str">
        <f t="shared" si="99"/>
        <v/>
      </c>
      <c r="BO200" s="10" t="str">
        <f t="shared" si="99"/>
        <v/>
      </c>
      <c r="BP200" s="11" t="str">
        <f t="shared" si="99"/>
        <v/>
      </c>
      <c r="BQ200" s="9" t="str">
        <f t="shared" si="99"/>
        <v/>
      </c>
      <c r="BR200" s="10" t="str">
        <f t="shared" si="99"/>
        <v/>
      </c>
      <c r="BS200" s="10" t="str">
        <f t="shared" si="99"/>
        <v/>
      </c>
      <c r="BT200" s="11" t="str">
        <f t="shared" si="99"/>
        <v/>
      </c>
      <c r="BU200" s="9" t="str">
        <f t="shared" si="99"/>
        <v/>
      </c>
      <c r="BV200" s="10" t="str">
        <f t="shared" si="99"/>
        <v/>
      </c>
      <c r="BW200" s="10" t="str">
        <f t="shared" si="99"/>
        <v/>
      </c>
      <c r="BX200" s="11" t="str">
        <f t="shared" si="99"/>
        <v/>
      </c>
      <c r="BZ200" s="25"/>
      <c r="CA200" s="26"/>
      <c r="CB200" s="4" t="str">
        <f>IF(D200="","",VLOOKUP(C187&amp;CB$4,希望シフト!$B$4:$AM$35,$CE200,0))</f>
        <v/>
      </c>
      <c r="CC200" s="5" t="str">
        <f>IF(D200="","",VLOOKUP(C187&amp;CC$4,希望シフト!$B$4:$AM$35,$CE200,0))</f>
        <v/>
      </c>
      <c r="CE200" s="6" t="e">
        <f>MATCH(D200,希望シフト!$B$3:$AM$3,0)</f>
        <v>#N/A</v>
      </c>
    </row>
    <row r="201" spans="2:83">
      <c r="B201" s="1" t="str">
        <f>$C187&amp;"-"&amp;C201</f>
        <v>45817-13</v>
      </c>
      <c r="C201" s="3">
        <v>13</v>
      </c>
      <c r="D201" s="2" t="str">
        <f>HLOOKUP(C201,集計シート!$B$2:$V$35,B188,0)</f>
        <v/>
      </c>
      <c r="E201" s="9" t="str">
        <f t="shared" si="93"/>
        <v/>
      </c>
      <c r="F201" s="10" t="str">
        <f t="shared" si="93"/>
        <v/>
      </c>
      <c r="G201" s="10" t="str">
        <f t="shared" si="93"/>
        <v/>
      </c>
      <c r="H201" s="11" t="str">
        <f t="shared" si="93"/>
        <v/>
      </c>
      <c r="I201" s="9" t="str">
        <f t="shared" si="94"/>
        <v/>
      </c>
      <c r="J201" s="10" t="str">
        <f t="shared" si="94"/>
        <v/>
      </c>
      <c r="K201" s="10" t="str">
        <f t="shared" si="94"/>
        <v/>
      </c>
      <c r="L201" s="11" t="str">
        <f t="shared" si="94"/>
        <v/>
      </c>
      <c r="M201" s="9" t="str">
        <f t="shared" si="95"/>
        <v/>
      </c>
      <c r="N201" s="10" t="str">
        <f t="shared" si="95"/>
        <v/>
      </c>
      <c r="O201" s="10" t="str">
        <f t="shared" si="95"/>
        <v/>
      </c>
      <c r="P201" s="11" t="str">
        <f t="shared" si="95"/>
        <v/>
      </c>
      <c r="Q201" s="9" t="str">
        <f t="shared" si="96"/>
        <v/>
      </c>
      <c r="R201" s="10" t="str">
        <f t="shared" si="96"/>
        <v/>
      </c>
      <c r="S201" s="10" t="str">
        <f t="shared" si="96"/>
        <v/>
      </c>
      <c r="T201" s="11" t="str">
        <f t="shared" si="96"/>
        <v/>
      </c>
      <c r="U201" s="9" t="str">
        <f t="shared" si="93"/>
        <v/>
      </c>
      <c r="V201" s="10" t="str">
        <f t="shared" si="93"/>
        <v/>
      </c>
      <c r="W201" s="10" t="str">
        <f t="shared" si="93"/>
        <v/>
      </c>
      <c r="X201" s="11" t="str">
        <f t="shared" si="93"/>
        <v/>
      </c>
      <c r="Y201" s="9" t="str">
        <f t="shared" si="93"/>
        <v/>
      </c>
      <c r="Z201" s="10" t="str">
        <f t="shared" si="93"/>
        <v/>
      </c>
      <c r="AA201" s="10" t="str">
        <f t="shared" si="93"/>
        <v/>
      </c>
      <c r="AB201" s="11" t="str">
        <f t="shared" si="93"/>
        <v/>
      </c>
      <c r="AC201" s="9" t="str">
        <f t="shared" si="93"/>
        <v/>
      </c>
      <c r="AD201" s="10" t="str">
        <f t="shared" si="93"/>
        <v/>
      </c>
      <c r="AE201" s="10" t="str">
        <f t="shared" si="93"/>
        <v/>
      </c>
      <c r="AF201" s="11" t="str">
        <f t="shared" si="93"/>
        <v/>
      </c>
      <c r="AG201" s="9" t="str">
        <f t="shared" si="97"/>
        <v/>
      </c>
      <c r="AH201" s="10" t="str">
        <f t="shared" si="97"/>
        <v/>
      </c>
      <c r="AI201" s="10" t="str">
        <f t="shared" si="97"/>
        <v/>
      </c>
      <c r="AJ201" s="11" t="str">
        <f t="shared" si="97"/>
        <v/>
      </c>
      <c r="AK201" s="9" t="str">
        <f t="shared" si="97"/>
        <v/>
      </c>
      <c r="AL201" s="10" t="str">
        <f t="shared" si="97"/>
        <v/>
      </c>
      <c r="AM201" s="10" t="str">
        <f t="shared" si="97"/>
        <v/>
      </c>
      <c r="AN201" s="11" t="str">
        <f t="shared" si="97"/>
        <v/>
      </c>
      <c r="AO201" s="9" t="str">
        <f t="shared" si="97"/>
        <v/>
      </c>
      <c r="AP201" s="10" t="str">
        <f t="shared" si="97"/>
        <v/>
      </c>
      <c r="AQ201" s="10" t="str">
        <f t="shared" si="97"/>
        <v/>
      </c>
      <c r="AR201" s="11" t="str">
        <f t="shared" si="97"/>
        <v/>
      </c>
      <c r="AS201" s="9" t="str">
        <f t="shared" si="97"/>
        <v/>
      </c>
      <c r="AT201" s="10" t="str">
        <f t="shared" si="97"/>
        <v/>
      </c>
      <c r="AU201" s="10" t="str">
        <f t="shared" si="97"/>
        <v/>
      </c>
      <c r="AV201" s="11" t="str">
        <f t="shared" si="97"/>
        <v/>
      </c>
      <c r="AW201" s="9" t="str">
        <f t="shared" si="98"/>
        <v/>
      </c>
      <c r="AX201" s="10" t="str">
        <f t="shared" si="98"/>
        <v/>
      </c>
      <c r="AY201" s="10" t="str">
        <f t="shared" si="98"/>
        <v/>
      </c>
      <c r="AZ201" s="11" t="str">
        <f t="shared" si="98"/>
        <v/>
      </c>
      <c r="BA201" s="9" t="str">
        <f t="shared" si="98"/>
        <v/>
      </c>
      <c r="BB201" s="10" t="str">
        <f t="shared" si="98"/>
        <v/>
      </c>
      <c r="BC201" s="10" t="str">
        <f t="shared" si="98"/>
        <v/>
      </c>
      <c r="BD201" s="11" t="str">
        <f t="shared" si="98"/>
        <v/>
      </c>
      <c r="BE201" s="9" t="str">
        <f t="shared" si="98"/>
        <v/>
      </c>
      <c r="BF201" s="10" t="str">
        <f t="shared" si="98"/>
        <v/>
      </c>
      <c r="BG201" s="10" t="str">
        <f t="shared" si="98"/>
        <v/>
      </c>
      <c r="BH201" s="11" t="str">
        <f t="shared" si="98"/>
        <v/>
      </c>
      <c r="BI201" s="9" t="str">
        <f t="shared" si="98"/>
        <v/>
      </c>
      <c r="BJ201" s="10" t="str">
        <f t="shared" si="98"/>
        <v/>
      </c>
      <c r="BK201" s="10" t="str">
        <f t="shared" si="98"/>
        <v/>
      </c>
      <c r="BL201" s="11" t="str">
        <f t="shared" si="98"/>
        <v/>
      </c>
      <c r="BM201" s="9" t="str">
        <f t="shared" si="99"/>
        <v/>
      </c>
      <c r="BN201" s="10" t="str">
        <f t="shared" si="99"/>
        <v/>
      </c>
      <c r="BO201" s="10" t="str">
        <f t="shared" si="99"/>
        <v/>
      </c>
      <c r="BP201" s="11" t="str">
        <f t="shared" si="99"/>
        <v/>
      </c>
      <c r="BQ201" s="9" t="str">
        <f t="shared" si="99"/>
        <v/>
      </c>
      <c r="BR201" s="10" t="str">
        <f t="shared" si="99"/>
        <v/>
      </c>
      <c r="BS201" s="10" t="str">
        <f t="shared" si="99"/>
        <v/>
      </c>
      <c r="BT201" s="11" t="str">
        <f t="shared" si="99"/>
        <v/>
      </c>
      <c r="BU201" s="9" t="str">
        <f t="shared" si="99"/>
        <v/>
      </c>
      <c r="BV201" s="10" t="str">
        <f t="shared" si="99"/>
        <v/>
      </c>
      <c r="BW201" s="10" t="str">
        <f t="shared" si="99"/>
        <v/>
      </c>
      <c r="BX201" s="11" t="str">
        <f t="shared" si="99"/>
        <v/>
      </c>
      <c r="BZ201" s="25"/>
      <c r="CA201" s="26"/>
      <c r="CB201" s="4" t="str">
        <f>IF(D201="","",VLOOKUP(C187&amp;CB$4,希望シフト!$B$4:$AM$35,$CE201,0))</f>
        <v/>
      </c>
      <c r="CC201" s="5" t="str">
        <f>IF(D201="","",VLOOKUP(C187&amp;CC$4,希望シフト!$B$4:$AM$35,$CE201,0))</f>
        <v/>
      </c>
      <c r="CE201" s="6" t="e">
        <f>MATCH(D201,希望シフト!$B$3:$AM$3,0)</f>
        <v>#N/A</v>
      </c>
    </row>
    <row r="202" spans="2:83">
      <c r="B202" s="1" t="str">
        <f>$C187&amp;"-"&amp;C202</f>
        <v>45817-14</v>
      </c>
      <c r="C202" s="3">
        <v>14</v>
      </c>
      <c r="D202" s="2" t="str">
        <f>HLOOKUP(C202,集計シート!$B$2:$V$35,B188,0)</f>
        <v/>
      </c>
      <c r="E202" s="9" t="str">
        <f t="shared" si="93"/>
        <v/>
      </c>
      <c r="F202" s="10" t="str">
        <f t="shared" si="93"/>
        <v/>
      </c>
      <c r="G202" s="10" t="str">
        <f t="shared" si="93"/>
        <v/>
      </c>
      <c r="H202" s="11" t="str">
        <f t="shared" si="93"/>
        <v/>
      </c>
      <c r="I202" s="9" t="str">
        <f t="shared" si="94"/>
        <v/>
      </c>
      <c r="J202" s="10" t="str">
        <f t="shared" si="94"/>
        <v/>
      </c>
      <c r="K202" s="10" t="str">
        <f t="shared" si="94"/>
        <v/>
      </c>
      <c r="L202" s="11" t="str">
        <f t="shared" si="94"/>
        <v/>
      </c>
      <c r="M202" s="9" t="str">
        <f t="shared" si="95"/>
        <v/>
      </c>
      <c r="N202" s="10" t="str">
        <f t="shared" si="95"/>
        <v/>
      </c>
      <c r="O202" s="10" t="str">
        <f t="shared" si="95"/>
        <v/>
      </c>
      <c r="P202" s="11" t="str">
        <f t="shared" si="95"/>
        <v/>
      </c>
      <c r="Q202" s="9" t="str">
        <f t="shared" si="96"/>
        <v/>
      </c>
      <c r="R202" s="10" t="str">
        <f t="shared" si="96"/>
        <v/>
      </c>
      <c r="S202" s="10" t="str">
        <f t="shared" si="96"/>
        <v/>
      </c>
      <c r="T202" s="11" t="str">
        <f t="shared" si="96"/>
        <v/>
      </c>
      <c r="U202" s="9" t="str">
        <f t="shared" si="93"/>
        <v/>
      </c>
      <c r="V202" s="10" t="str">
        <f t="shared" si="93"/>
        <v/>
      </c>
      <c r="W202" s="10" t="str">
        <f t="shared" si="93"/>
        <v/>
      </c>
      <c r="X202" s="11" t="str">
        <f t="shared" si="93"/>
        <v/>
      </c>
      <c r="Y202" s="9" t="str">
        <f t="shared" si="93"/>
        <v/>
      </c>
      <c r="Z202" s="10" t="str">
        <f t="shared" si="93"/>
        <v/>
      </c>
      <c r="AA202" s="10" t="str">
        <f t="shared" si="93"/>
        <v/>
      </c>
      <c r="AB202" s="11" t="str">
        <f t="shared" si="93"/>
        <v/>
      </c>
      <c r="AC202" s="9" t="str">
        <f t="shared" si="93"/>
        <v/>
      </c>
      <c r="AD202" s="10" t="str">
        <f t="shared" si="93"/>
        <v/>
      </c>
      <c r="AE202" s="10" t="str">
        <f t="shared" si="93"/>
        <v/>
      </c>
      <c r="AF202" s="11" t="str">
        <f t="shared" si="93"/>
        <v/>
      </c>
      <c r="AG202" s="9" t="str">
        <f t="shared" si="97"/>
        <v/>
      </c>
      <c r="AH202" s="10" t="str">
        <f t="shared" si="97"/>
        <v/>
      </c>
      <c r="AI202" s="10" t="str">
        <f t="shared" si="97"/>
        <v/>
      </c>
      <c r="AJ202" s="11" t="str">
        <f t="shared" si="97"/>
        <v/>
      </c>
      <c r="AK202" s="9" t="str">
        <f t="shared" si="97"/>
        <v/>
      </c>
      <c r="AL202" s="10" t="str">
        <f t="shared" si="97"/>
        <v/>
      </c>
      <c r="AM202" s="10" t="str">
        <f t="shared" si="97"/>
        <v/>
      </c>
      <c r="AN202" s="11" t="str">
        <f t="shared" si="97"/>
        <v/>
      </c>
      <c r="AO202" s="9" t="str">
        <f t="shared" si="97"/>
        <v/>
      </c>
      <c r="AP202" s="10" t="str">
        <f t="shared" si="97"/>
        <v/>
      </c>
      <c r="AQ202" s="10" t="str">
        <f t="shared" si="97"/>
        <v/>
      </c>
      <c r="AR202" s="11" t="str">
        <f t="shared" si="97"/>
        <v/>
      </c>
      <c r="AS202" s="9" t="str">
        <f t="shared" si="97"/>
        <v/>
      </c>
      <c r="AT202" s="10" t="str">
        <f t="shared" si="97"/>
        <v/>
      </c>
      <c r="AU202" s="10" t="str">
        <f t="shared" si="97"/>
        <v/>
      </c>
      <c r="AV202" s="11" t="str">
        <f t="shared" si="97"/>
        <v/>
      </c>
      <c r="AW202" s="9" t="str">
        <f t="shared" si="98"/>
        <v/>
      </c>
      <c r="AX202" s="10" t="str">
        <f t="shared" si="98"/>
        <v/>
      </c>
      <c r="AY202" s="10" t="str">
        <f t="shared" si="98"/>
        <v/>
      </c>
      <c r="AZ202" s="11" t="str">
        <f t="shared" si="98"/>
        <v/>
      </c>
      <c r="BA202" s="9" t="str">
        <f t="shared" si="98"/>
        <v/>
      </c>
      <c r="BB202" s="10" t="str">
        <f t="shared" si="98"/>
        <v/>
      </c>
      <c r="BC202" s="10" t="str">
        <f t="shared" si="98"/>
        <v/>
      </c>
      <c r="BD202" s="11" t="str">
        <f t="shared" si="98"/>
        <v/>
      </c>
      <c r="BE202" s="9" t="str">
        <f t="shared" si="98"/>
        <v/>
      </c>
      <c r="BF202" s="10" t="str">
        <f t="shared" si="98"/>
        <v/>
      </c>
      <c r="BG202" s="10" t="str">
        <f t="shared" si="98"/>
        <v/>
      </c>
      <c r="BH202" s="11" t="str">
        <f t="shared" si="98"/>
        <v/>
      </c>
      <c r="BI202" s="9" t="str">
        <f t="shared" si="98"/>
        <v/>
      </c>
      <c r="BJ202" s="10" t="str">
        <f t="shared" si="98"/>
        <v/>
      </c>
      <c r="BK202" s="10" t="str">
        <f t="shared" si="98"/>
        <v/>
      </c>
      <c r="BL202" s="11" t="str">
        <f t="shared" si="98"/>
        <v/>
      </c>
      <c r="BM202" s="9" t="str">
        <f t="shared" si="99"/>
        <v/>
      </c>
      <c r="BN202" s="10" t="str">
        <f t="shared" si="99"/>
        <v/>
      </c>
      <c r="BO202" s="10" t="str">
        <f t="shared" si="99"/>
        <v/>
      </c>
      <c r="BP202" s="11" t="str">
        <f t="shared" si="99"/>
        <v/>
      </c>
      <c r="BQ202" s="9" t="str">
        <f t="shared" si="99"/>
        <v/>
      </c>
      <c r="BR202" s="10" t="str">
        <f t="shared" si="99"/>
        <v/>
      </c>
      <c r="BS202" s="10" t="str">
        <f t="shared" si="99"/>
        <v/>
      </c>
      <c r="BT202" s="11" t="str">
        <f t="shared" si="99"/>
        <v/>
      </c>
      <c r="BU202" s="9" t="str">
        <f t="shared" si="99"/>
        <v/>
      </c>
      <c r="BV202" s="10" t="str">
        <f t="shared" si="99"/>
        <v/>
      </c>
      <c r="BW202" s="10" t="str">
        <f t="shared" si="99"/>
        <v/>
      </c>
      <c r="BX202" s="11" t="str">
        <f t="shared" si="99"/>
        <v/>
      </c>
      <c r="BZ202" s="25"/>
      <c r="CA202" s="26"/>
      <c r="CB202" s="4" t="str">
        <f>IF(D202="","",VLOOKUP(C187&amp;CB$4,希望シフト!$B$4:$AM$35,$CE202,0))</f>
        <v/>
      </c>
      <c r="CC202" s="5" t="str">
        <f>IF(D202="","",VLOOKUP(C187&amp;CC$4,希望シフト!$B$4:$AM$35,$CE202,0))</f>
        <v/>
      </c>
      <c r="CE202" s="6" t="e">
        <f>MATCH(D202,希望シフト!$B$3:$AM$3,0)</f>
        <v>#N/A</v>
      </c>
    </row>
    <row r="203" spans="2:83">
      <c r="B203" s="1" t="str">
        <f>$C187&amp;"-"&amp;C203</f>
        <v>45817-15</v>
      </c>
      <c r="C203" s="3">
        <v>15</v>
      </c>
      <c r="D203" s="2" t="str">
        <f>HLOOKUP(C203,集計シート!$B$2:$V$35,B188,0)</f>
        <v/>
      </c>
      <c r="E203" s="9" t="str">
        <f t="shared" si="93"/>
        <v/>
      </c>
      <c r="F203" s="10" t="str">
        <f t="shared" si="93"/>
        <v/>
      </c>
      <c r="G203" s="10" t="str">
        <f t="shared" si="93"/>
        <v/>
      </c>
      <c r="H203" s="11" t="str">
        <f t="shared" si="93"/>
        <v/>
      </c>
      <c r="I203" s="9" t="str">
        <f t="shared" si="94"/>
        <v/>
      </c>
      <c r="J203" s="10" t="str">
        <f t="shared" si="94"/>
        <v/>
      </c>
      <c r="K203" s="10" t="str">
        <f t="shared" si="94"/>
        <v/>
      </c>
      <c r="L203" s="11" t="str">
        <f t="shared" si="94"/>
        <v/>
      </c>
      <c r="M203" s="9" t="str">
        <f t="shared" si="95"/>
        <v/>
      </c>
      <c r="N203" s="10" t="str">
        <f t="shared" si="95"/>
        <v/>
      </c>
      <c r="O203" s="10" t="str">
        <f t="shared" si="95"/>
        <v/>
      </c>
      <c r="P203" s="11" t="str">
        <f t="shared" si="95"/>
        <v/>
      </c>
      <c r="Q203" s="9" t="str">
        <f t="shared" si="96"/>
        <v/>
      </c>
      <c r="R203" s="10" t="str">
        <f t="shared" si="96"/>
        <v/>
      </c>
      <c r="S203" s="10" t="str">
        <f t="shared" si="96"/>
        <v/>
      </c>
      <c r="T203" s="11" t="str">
        <f t="shared" si="96"/>
        <v/>
      </c>
      <c r="U203" s="9" t="str">
        <f t="shared" si="93"/>
        <v/>
      </c>
      <c r="V203" s="10" t="str">
        <f t="shared" si="93"/>
        <v/>
      </c>
      <c r="W203" s="10" t="str">
        <f t="shared" si="93"/>
        <v/>
      </c>
      <c r="X203" s="11" t="str">
        <f t="shared" si="93"/>
        <v/>
      </c>
      <c r="Y203" s="9" t="str">
        <f t="shared" si="93"/>
        <v/>
      </c>
      <c r="Z203" s="10" t="str">
        <f t="shared" si="93"/>
        <v/>
      </c>
      <c r="AA203" s="10" t="str">
        <f t="shared" si="93"/>
        <v/>
      </c>
      <c r="AB203" s="11" t="str">
        <f t="shared" si="93"/>
        <v/>
      </c>
      <c r="AC203" s="9" t="str">
        <f t="shared" si="93"/>
        <v/>
      </c>
      <c r="AD203" s="10" t="str">
        <f t="shared" si="93"/>
        <v/>
      </c>
      <c r="AE203" s="10" t="str">
        <f t="shared" si="93"/>
        <v/>
      </c>
      <c r="AF203" s="11" t="str">
        <f t="shared" ref="AF203:AP207" si="100">IF(AND(AF$1&gt;=$CB203,AF$1&lt;$CC203),"■","")</f>
        <v/>
      </c>
      <c r="AG203" s="9" t="str">
        <f t="shared" si="100"/>
        <v/>
      </c>
      <c r="AH203" s="10" t="str">
        <f t="shared" si="100"/>
        <v/>
      </c>
      <c r="AI203" s="10" t="str">
        <f t="shared" si="100"/>
        <v/>
      </c>
      <c r="AJ203" s="11" t="str">
        <f t="shared" si="100"/>
        <v/>
      </c>
      <c r="AK203" s="9" t="str">
        <f t="shared" si="97"/>
        <v/>
      </c>
      <c r="AL203" s="10" t="str">
        <f t="shared" si="97"/>
        <v/>
      </c>
      <c r="AM203" s="10" t="str">
        <f t="shared" si="97"/>
        <v/>
      </c>
      <c r="AN203" s="11" t="str">
        <f t="shared" si="97"/>
        <v/>
      </c>
      <c r="AO203" s="9" t="str">
        <f t="shared" si="97"/>
        <v/>
      </c>
      <c r="AP203" s="10" t="str">
        <f t="shared" si="97"/>
        <v/>
      </c>
      <c r="AQ203" s="10" t="str">
        <f t="shared" si="97"/>
        <v/>
      </c>
      <c r="AR203" s="11" t="str">
        <f t="shared" si="97"/>
        <v/>
      </c>
      <c r="AS203" s="9" t="str">
        <f t="shared" si="97"/>
        <v/>
      </c>
      <c r="AT203" s="10" t="str">
        <f t="shared" si="97"/>
        <v/>
      </c>
      <c r="AU203" s="10" t="str">
        <f t="shared" si="97"/>
        <v/>
      </c>
      <c r="AV203" s="11" t="str">
        <f t="shared" si="97"/>
        <v/>
      </c>
      <c r="AW203" s="9" t="str">
        <f t="shared" si="98"/>
        <v/>
      </c>
      <c r="AX203" s="10" t="str">
        <f t="shared" si="98"/>
        <v/>
      </c>
      <c r="AY203" s="10" t="str">
        <f t="shared" si="98"/>
        <v/>
      </c>
      <c r="AZ203" s="11" t="str">
        <f t="shared" si="98"/>
        <v/>
      </c>
      <c r="BA203" s="9" t="str">
        <f t="shared" si="98"/>
        <v/>
      </c>
      <c r="BB203" s="10" t="str">
        <f t="shared" si="98"/>
        <v/>
      </c>
      <c r="BC203" s="10" t="str">
        <f t="shared" si="98"/>
        <v/>
      </c>
      <c r="BD203" s="11" t="str">
        <f t="shared" si="98"/>
        <v/>
      </c>
      <c r="BE203" s="9" t="str">
        <f t="shared" si="98"/>
        <v/>
      </c>
      <c r="BF203" s="10" t="str">
        <f t="shared" si="98"/>
        <v/>
      </c>
      <c r="BG203" s="10" t="str">
        <f t="shared" si="98"/>
        <v/>
      </c>
      <c r="BH203" s="11" t="str">
        <f t="shared" si="98"/>
        <v/>
      </c>
      <c r="BI203" s="9" t="str">
        <f t="shared" si="98"/>
        <v/>
      </c>
      <c r="BJ203" s="10" t="str">
        <f t="shared" si="98"/>
        <v/>
      </c>
      <c r="BK203" s="10" t="str">
        <f t="shared" si="98"/>
        <v/>
      </c>
      <c r="BL203" s="11" t="str">
        <f t="shared" ref="BL203:BN203" si="101">IF(AND(BL$1&gt;=$CB203,BL$1&lt;$CC203),"■","")</f>
        <v/>
      </c>
      <c r="BM203" s="9" t="str">
        <f t="shared" si="101"/>
        <v/>
      </c>
      <c r="BN203" s="10" t="str">
        <f t="shared" si="101"/>
        <v/>
      </c>
      <c r="BO203" s="10" t="str">
        <f t="shared" si="99"/>
        <v/>
      </c>
      <c r="BP203" s="11" t="str">
        <f t="shared" si="99"/>
        <v/>
      </c>
      <c r="BQ203" s="9" t="str">
        <f t="shared" si="99"/>
        <v/>
      </c>
      <c r="BR203" s="10" t="str">
        <f t="shared" si="99"/>
        <v/>
      </c>
      <c r="BS203" s="10" t="str">
        <f t="shared" si="99"/>
        <v/>
      </c>
      <c r="BT203" s="11" t="str">
        <f t="shared" si="99"/>
        <v/>
      </c>
      <c r="BU203" s="9" t="str">
        <f t="shared" si="99"/>
        <v/>
      </c>
      <c r="BV203" s="10" t="str">
        <f t="shared" si="99"/>
        <v/>
      </c>
      <c r="BW203" s="10" t="str">
        <f t="shared" si="99"/>
        <v/>
      </c>
      <c r="BX203" s="11" t="str">
        <f t="shared" si="99"/>
        <v/>
      </c>
      <c r="BZ203" s="25"/>
      <c r="CA203" s="26"/>
      <c r="CB203" s="4" t="str">
        <f>IF(D203="","",VLOOKUP(C187&amp;CB$4,希望シフト!$B$4:$AM$35,$CE203,0))</f>
        <v/>
      </c>
      <c r="CC203" s="5" t="str">
        <f>IF(D203="","",VLOOKUP(C187&amp;CC$4,希望シフト!$B$4:$AM$35,$CE203,0))</f>
        <v/>
      </c>
      <c r="CE203" s="6" t="e">
        <f>MATCH(D203,希望シフト!$B$3:$AM$3,0)</f>
        <v>#N/A</v>
      </c>
    </row>
    <row r="204" spans="2:83">
      <c r="B204" s="1" t="str">
        <f>$C187&amp;"-"&amp;C204</f>
        <v>45817-16</v>
      </c>
      <c r="C204" s="3">
        <v>16</v>
      </c>
      <c r="D204" s="2" t="str">
        <f>HLOOKUP(C204,集計シート!$B$2:$V$35,B188,0)</f>
        <v/>
      </c>
      <c r="E204" s="9" t="str">
        <f t="shared" ref="E204:AF207" si="102">IF(AND(E$1&gt;=$CB204,E$1&lt;$CC204),"■","")</f>
        <v/>
      </c>
      <c r="F204" s="10" t="str">
        <f t="shared" si="102"/>
        <v/>
      </c>
      <c r="G204" s="10" t="str">
        <f t="shared" si="102"/>
        <v/>
      </c>
      <c r="H204" s="11" t="str">
        <f t="shared" si="102"/>
        <v/>
      </c>
      <c r="I204" s="9" t="str">
        <f t="shared" si="102"/>
        <v/>
      </c>
      <c r="J204" s="10" t="str">
        <f t="shared" si="102"/>
        <v/>
      </c>
      <c r="K204" s="10" t="str">
        <f t="shared" si="102"/>
        <v/>
      </c>
      <c r="L204" s="11" t="str">
        <f t="shared" si="102"/>
        <v/>
      </c>
      <c r="M204" s="9" t="str">
        <f t="shared" si="102"/>
        <v/>
      </c>
      <c r="N204" s="10" t="str">
        <f t="shared" si="102"/>
        <v/>
      </c>
      <c r="O204" s="10" t="str">
        <f t="shared" si="102"/>
        <v/>
      </c>
      <c r="P204" s="11" t="str">
        <f t="shared" si="102"/>
        <v/>
      </c>
      <c r="Q204" s="9" t="str">
        <f t="shared" si="102"/>
        <v/>
      </c>
      <c r="R204" s="10" t="str">
        <f t="shared" si="102"/>
        <v/>
      </c>
      <c r="S204" s="10" t="str">
        <f t="shared" si="102"/>
        <v/>
      </c>
      <c r="T204" s="11" t="str">
        <f t="shared" si="102"/>
        <v/>
      </c>
      <c r="U204" s="9" t="str">
        <f t="shared" si="102"/>
        <v/>
      </c>
      <c r="V204" s="10" t="str">
        <f t="shared" si="102"/>
        <v/>
      </c>
      <c r="W204" s="10" t="str">
        <f t="shared" si="102"/>
        <v/>
      </c>
      <c r="X204" s="11" t="str">
        <f t="shared" si="102"/>
        <v/>
      </c>
      <c r="Y204" s="9" t="str">
        <f t="shared" si="102"/>
        <v/>
      </c>
      <c r="Z204" s="10" t="str">
        <f t="shared" si="102"/>
        <v/>
      </c>
      <c r="AA204" s="10" t="str">
        <f t="shared" si="102"/>
        <v/>
      </c>
      <c r="AB204" s="11" t="str">
        <f t="shared" si="102"/>
        <v/>
      </c>
      <c r="AC204" s="9" t="str">
        <f t="shared" si="102"/>
        <v/>
      </c>
      <c r="AD204" s="10" t="str">
        <f t="shared" si="102"/>
        <v/>
      </c>
      <c r="AE204" s="10" t="str">
        <f t="shared" si="102"/>
        <v/>
      </c>
      <c r="AF204" s="11" t="str">
        <f t="shared" si="102"/>
        <v/>
      </c>
      <c r="AG204" s="9" t="str">
        <f t="shared" si="100"/>
        <v/>
      </c>
      <c r="AH204" s="10" t="str">
        <f t="shared" si="100"/>
        <v/>
      </c>
      <c r="AI204" s="10" t="str">
        <f t="shared" si="100"/>
        <v/>
      </c>
      <c r="AJ204" s="11" t="str">
        <f t="shared" si="100"/>
        <v/>
      </c>
      <c r="AK204" s="9" t="str">
        <f t="shared" si="97"/>
        <v/>
      </c>
      <c r="AL204" s="10" t="str">
        <f t="shared" si="97"/>
        <v/>
      </c>
      <c r="AM204" s="10" t="str">
        <f t="shared" si="97"/>
        <v/>
      </c>
      <c r="AN204" s="11" t="str">
        <f t="shared" ref="AN204:BC207" si="103">IF(AND(AN$1&gt;=$CB204,AN$1&lt;$CC204),"■","")</f>
        <v/>
      </c>
      <c r="AO204" s="9" t="str">
        <f t="shared" si="103"/>
        <v/>
      </c>
      <c r="AP204" s="10" t="str">
        <f t="shared" si="103"/>
        <v/>
      </c>
      <c r="AQ204" s="10" t="str">
        <f t="shared" si="103"/>
        <v/>
      </c>
      <c r="AR204" s="11" t="str">
        <f t="shared" si="103"/>
        <v/>
      </c>
      <c r="AS204" s="9" t="str">
        <f t="shared" si="103"/>
        <v/>
      </c>
      <c r="AT204" s="10" t="str">
        <f t="shared" si="103"/>
        <v/>
      </c>
      <c r="AU204" s="10" t="str">
        <f t="shared" si="103"/>
        <v/>
      </c>
      <c r="AV204" s="11" t="str">
        <f t="shared" si="103"/>
        <v/>
      </c>
      <c r="AW204" s="9" t="str">
        <f t="shared" si="103"/>
        <v/>
      </c>
      <c r="AX204" s="10" t="str">
        <f t="shared" si="103"/>
        <v/>
      </c>
      <c r="AY204" s="10" t="str">
        <f t="shared" si="103"/>
        <v/>
      </c>
      <c r="AZ204" s="11" t="str">
        <f t="shared" si="103"/>
        <v/>
      </c>
      <c r="BA204" s="9" t="str">
        <f t="shared" si="103"/>
        <v/>
      </c>
      <c r="BB204" s="10" t="str">
        <f t="shared" si="103"/>
        <v/>
      </c>
      <c r="BC204" s="10" t="str">
        <f t="shared" si="103"/>
        <v/>
      </c>
      <c r="BD204" s="11" t="str">
        <f t="shared" ref="BD204:BN207" si="104">IF(AND(BD$1&gt;=$CB204,BD$1&lt;$CC204),"■","")</f>
        <v/>
      </c>
      <c r="BE204" s="9" t="str">
        <f t="shared" si="104"/>
        <v/>
      </c>
      <c r="BF204" s="10" t="str">
        <f t="shared" si="104"/>
        <v/>
      </c>
      <c r="BG204" s="10" t="str">
        <f t="shared" si="104"/>
        <v/>
      </c>
      <c r="BH204" s="11" t="str">
        <f t="shared" si="104"/>
        <v/>
      </c>
      <c r="BI204" s="9" t="str">
        <f t="shared" si="104"/>
        <v/>
      </c>
      <c r="BJ204" s="10" t="str">
        <f t="shared" si="104"/>
        <v/>
      </c>
      <c r="BK204" s="10" t="str">
        <f t="shared" si="104"/>
        <v/>
      </c>
      <c r="BL204" s="11" t="str">
        <f t="shared" si="104"/>
        <v/>
      </c>
      <c r="BM204" s="9" t="str">
        <f t="shared" si="104"/>
        <v/>
      </c>
      <c r="BN204" s="10" t="str">
        <f t="shared" si="104"/>
        <v/>
      </c>
      <c r="BO204" s="10" t="str">
        <f t="shared" si="99"/>
        <v/>
      </c>
      <c r="BP204" s="11" t="str">
        <f t="shared" si="99"/>
        <v/>
      </c>
      <c r="BQ204" s="9" t="str">
        <f t="shared" si="99"/>
        <v/>
      </c>
      <c r="BR204" s="10" t="str">
        <f t="shared" si="99"/>
        <v/>
      </c>
      <c r="BS204" s="10" t="str">
        <f t="shared" si="99"/>
        <v/>
      </c>
      <c r="BT204" s="11" t="str">
        <f t="shared" si="99"/>
        <v/>
      </c>
      <c r="BU204" s="9" t="str">
        <f t="shared" si="99"/>
        <v/>
      </c>
      <c r="BV204" s="10" t="str">
        <f t="shared" si="99"/>
        <v/>
      </c>
      <c r="BW204" s="10" t="str">
        <f t="shared" si="99"/>
        <v/>
      </c>
      <c r="BX204" s="11" t="str">
        <f t="shared" si="99"/>
        <v/>
      </c>
      <c r="BZ204" s="25"/>
      <c r="CA204" s="26"/>
      <c r="CB204" s="4" t="str">
        <f>IF(D204="","",VLOOKUP(C187&amp;CB$4,希望シフト!$B$4:$AM$35,$CE204,0))</f>
        <v/>
      </c>
      <c r="CC204" s="5" t="str">
        <f>IF(D204="","",VLOOKUP(C187&amp;CC$4,希望シフト!$B$4:$AM$35,$CE204,0))</f>
        <v/>
      </c>
      <c r="CE204" s="6" t="e">
        <f>MATCH(D204,希望シフト!$B$3:$AM$3,0)</f>
        <v>#N/A</v>
      </c>
    </row>
    <row r="205" spans="2:83">
      <c r="B205" s="1" t="str">
        <f>$C187&amp;"-"&amp;C205</f>
        <v>45817-17</v>
      </c>
      <c r="C205" s="3">
        <v>17</v>
      </c>
      <c r="D205" s="2" t="str">
        <f>HLOOKUP(C205,集計シート!$B$2:$V$35,B188,0)</f>
        <v/>
      </c>
      <c r="E205" s="9" t="str">
        <f t="shared" si="102"/>
        <v/>
      </c>
      <c r="F205" s="10" t="str">
        <f t="shared" si="102"/>
        <v/>
      </c>
      <c r="G205" s="10" t="str">
        <f t="shared" si="102"/>
        <v/>
      </c>
      <c r="H205" s="11" t="str">
        <f t="shared" si="102"/>
        <v/>
      </c>
      <c r="I205" s="9" t="str">
        <f t="shared" si="102"/>
        <v/>
      </c>
      <c r="J205" s="10" t="str">
        <f t="shared" si="102"/>
        <v/>
      </c>
      <c r="K205" s="10" t="str">
        <f t="shared" si="102"/>
        <v/>
      </c>
      <c r="L205" s="11" t="str">
        <f t="shared" si="102"/>
        <v/>
      </c>
      <c r="M205" s="9" t="str">
        <f t="shared" si="102"/>
        <v/>
      </c>
      <c r="N205" s="10" t="str">
        <f t="shared" si="102"/>
        <v/>
      </c>
      <c r="O205" s="10" t="str">
        <f t="shared" si="102"/>
        <v/>
      </c>
      <c r="P205" s="11" t="str">
        <f t="shared" si="102"/>
        <v/>
      </c>
      <c r="Q205" s="9" t="str">
        <f t="shared" si="102"/>
        <v/>
      </c>
      <c r="R205" s="10" t="str">
        <f t="shared" si="102"/>
        <v/>
      </c>
      <c r="S205" s="10" t="str">
        <f t="shared" si="102"/>
        <v/>
      </c>
      <c r="T205" s="11" t="str">
        <f t="shared" si="102"/>
        <v/>
      </c>
      <c r="U205" s="9" t="str">
        <f t="shared" si="102"/>
        <v/>
      </c>
      <c r="V205" s="10" t="str">
        <f t="shared" si="102"/>
        <v/>
      </c>
      <c r="W205" s="10" t="str">
        <f t="shared" si="102"/>
        <v/>
      </c>
      <c r="X205" s="11" t="str">
        <f t="shared" si="102"/>
        <v/>
      </c>
      <c r="Y205" s="9" t="str">
        <f t="shared" si="102"/>
        <v/>
      </c>
      <c r="Z205" s="10" t="str">
        <f t="shared" si="102"/>
        <v/>
      </c>
      <c r="AA205" s="10" t="str">
        <f t="shared" si="102"/>
        <v/>
      </c>
      <c r="AB205" s="11" t="str">
        <f t="shared" si="102"/>
        <v/>
      </c>
      <c r="AC205" s="9" t="str">
        <f t="shared" si="102"/>
        <v/>
      </c>
      <c r="AD205" s="10" t="str">
        <f t="shared" si="102"/>
        <v/>
      </c>
      <c r="AE205" s="10" t="str">
        <f t="shared" si="102"/>
        <v/>
      </c>
      <c r="AF205" s="11" t="str">
        <f t="shared" si="102"/>
        <v/>
      </c>
      <c r="AG205" s="9" t="str">
        <f t="shared" si="100"/>
        <v/>
      </c>
      <c r="AH205" s="10" t="str">
        <f t="shared" si="100"/>
        <v/>
      </c>
      <c r="AI205" s="10" t="str">
        <f t="shared" si="100"/>
        <v/>
      </c>
      <c r="AJ205" s="11" t="str">
        <f t="shared" si="100"/>
        <v/>
      </c>
      <c r="AK205" s="9" t="str">
        <f t="shared" si="100"/>
        <v/>
      </c>
      <c r="AL205" s="10" t="str">
        <f t="shared" si="100"/>
        <v/>
      </c>
      <c r="AM205" s="10" t="str">
        <f t="shared" si="100"/>
        <v/>
      </c>
      <c r="AN205" s="11" t="str">
        <f t="shared" si="100"/>
        <v/>
      </c>
      <c r="AO205" s="9" t="str">
        <f t="shared" si="100"/>
        <v/>
      </c>
      <c r="AP205" s="10" t="str">
        <f t="shared" si="100"/>
        <v/>
      </c>
      <c r="AQ205" s="10" t="str">
        <f t="shared" si="103"/>
        <v/>
      </c>
      <c r="AR205" s="11" t="str">
        <f t="shared" si="103"/>
        <v/>
      </c>
      <c r="AS205" s="9" t="str">
        <f t="shared" si="103"/>
        <v/>
      </c>
      <c r="AT205" s="10" t="str">
        <f t="shared" si="103"/>
        <v/>
      </c>
      <c r="AU205" s="10" t="str">
        <f t="shared" si="103"/>
        <v/>
      </c>
      <c r="AV205" s="11" t="str">
        <f t="shared" si="103"/>
        <v/>
      </c>
      <c r="AW205" s="9" t="str">
        <f t="shared" si="103"/>
        <v/>
      </c>
      <c r="AX205" s="10" t="str">
        <f t="shared" si="103"/>
        <v/>
      </c>
      <c r="AY205" s="10" t="str">
        <f t="shared" si="103"/>
        <v/>
      </c>
      <c r="AZ205" s="11" t="str">
        <f t="shared" si="103"/>
        <v/>
      </c>
      <c r="BA205" s="9" t="str">
        <f t="shared" si="103"/>
        <v/>
      </c>
      <c r="BB205" s="10" t="str">
        <f t="shared" si="103"/>
        <v/>
      </c>
      <c r="BC205" s="10" t="str">
        <f t="shared" si="103"/>
        <v/>
      </c>
      <c r="BD205" s="11" t="str">
        <f t="shared" si="104"/>
        <v/>
      </c>
      <c r="BE205" s="9" t="str">
        <f t="shared" si="104"/>
        <v/>
      </c>
      <c r="BF205" s="10" t="str">
        <f t="shared" si="104"/>
        <v/>
      </c>
      <c r="BG205" s="10" t="str">
        <f t="shared" si="104"/>
        <v/>
      </c>
      <c r="BH205" s="11" t="str">
        <f t="shared" si="104"/>
        <v/>
      </c>
      <c r="BI205" s="9" t="str">
        <f t="shared" si="104"/>
        <v/>
      </c>
      <c r="BJ205" s="10" t="str">
        <f t="shared" si="104"/>
        <v/>
      </c>
      <c r="BK205" s="10" t="str">
        <f t="shared" si="104"/>
        <v/>
      </c>
      <c r="BL205" s="11" t="str">
        <f t="shared" si="104"/>
        <v/>
      </c>
      <c r="BM205" s="9" t="str">
        <f t="shared" si="104"/>
        <v/>
      </c>
      <c r="BN205" s="10" t="str">
        <f t="shared" si="104"/>
        <v/>
      </c>
      <c r="BO205" s="10" t="str">
        <f t="shared" si="99"/>
        <v/>
      </c>
      <c r="BP205" s="11" t="str">
        <f t="shared" si="99"/>
        <v/>
      </c>
      <c r="BQ205" s="9" t="str">
        <f t="shared" si="99"/>
        <v/>
      </c>
      <c r="BR205" s="10" t="str">
        <f t="shared" si="99"/>
        <v/>
      </c>
      <c r="BS205" s="10" t="str">
        <f t="shared" si="99"/>
        <v/>
      </c>
      <c r="BT205" s="11" t="str">
        <f t="shared" si="99"/>
        <v/>
      </c>
      <c r="BU205" s="9" t="str">
        <f t="shared" si="99"/>
        <v/>
      </c>
      <c r="BV205" s="10" t="str">
        <f t="shared" si="99"/>
        <v/>
      </c>
      <c r="BW205" s="10" t="str">
        <f t="shared" si="99"/>
        <v/>
      </c>
      <c r="BX205" s="11" t="str">
        <f t="shared" si="99"/>
        <v/>
      </c>
      <c r="BZ205" s="25"/>
      <c r="CA205" s="26"/>
      <c r="CB205" s="4" t="str">
        <f>IF(D205="","",VLOOKUP(C187&amp;CB$4,希望シフト!$B$4:$AM$35,$CE205,0))</f>
        <v/>
      </c>
      <c r="CC205" s="5" t="str">
        <f>IF(D205="","",VLOOKUP(C187&amp;CC$4,希望シフト!$B$4:$AM$35,$CE205,0))</f>
        <v/>
      </c>
      <c r="CE205" s="6" t="e">
        <f>MATCH(D205,希望シフト!$B$3:$AM$3,0)</f>
        <v>#N/A</v>
      </c>
    </row>
    <row r="206" spans="2:83">
      <c r="B206" s="1" t="str">
        <f>$C187&amp;"-"&amp;C206</f>
        <v>45817-18</v>
      </c>
      <c r="C206" s="3">
        <v>18</v>
      </c>
      <c r="D206" s="2" t="str">
        <f>HLOOKUP(C206,集計シート!$B$2:$V$35,B188,0)</f>
        <v/>
      </c>
      <c r="E206" s="9" t="str">
        <f t="shared" si="102"/>
        <v/>
      </c>
      <c r="F206" s="10" t="str">
        <f t="shared" si="102"/>
        <v/>
      </c>
      <c r="G206" s="10" t="str">
        <f t="shared" si="102"/>
        <v/>
      </c>
      <c r="H206" s="11" t="str">
        <f t="shared" si="102"/>
        <v/>
      </c>
      <c r="I206" s="9" t="str">
        <f t="shared" si="102"/>
        <v/>
      </c>
      <c r="J206" s="10" t="str">
        <f t="shared" si="102"/>
        <v/>
      </c>
      <c r="K206" s="10" t="str">
        <f t="shared" si="102"/>
        <v/>
      </c>
      <c r="L206" s="11" t="str">
        <f t="shared" si="102"/>
        <v/>
      </c>
      <c r="M206" s="9" t="str">
        <f t="shared" si="102"/>
        <v/>
      </c>
      <c r="N206" s="10" t="str">
        <f t="shared" si="102"/>
        <v/>
      </c>
      <c r="O206" s="10" t="str">
        <f t="shared" si="102"/>
        <v/>
      </c>
      <c r="P206" s="11" t="str">
        <f t="shared" si="102"/>
        <v/>
      </c>
      <c r="Q206" s="9" t="str">
        <f t="shared" si="102"/>
        <v/>
      </c>
      <c r="R206" s="10" t="str">
        <f t="shared" si="102"/>
        <v/>
      </c>
      <c r="S206" s="10" t="str">
        <f t="shared" si="102"/>
        <v/>
      </c>
      <c r="T206" s="11" t="str">
        <f t="shared" si="102"/>
        <v/>
      </c>
      <c r="U206" s="9" t="str">
        <f t="shared" si="102"/>
        <v/>
      </c>
      <c r="V206" s="10" t="str">
        <f t="shared" si="102"/>
        <v/>
      </c>
      <c r="W206" s="10" t="str">
        <f t="shared" si="102"/>
        <v/>
      </c>
      <c r="X206" s="11" t="str">
        <f t="shared" si="102"/>
        <v/>
      </c>
      <c r="Y206" s="9" t="str">
        <f t="shared" si="102"/>
        <v/>
      </c>
      <c r="Z206" s="10" t="str">
        <f t="shared" si="102"/>
        <v/>
      </c>
      <c r="AA206" s="10" t="str">
        <f t="shared" si="102"/>
        <v/>
      </c>
      <c r="AB206" s="11" t="str">
        <f t="shared" si="102"/>
        <v/>
      </c>
      <c r="AC206" s="9" t="str">
        <f t="shared" si="102"/>
        <v/>
      </c>
      <c r="AD206" s="10" t="str">
        <f t="shared" si="102"/>
        <v/>
      </c>
      <c r="AE206" s="10" t="str">
        <f t="shared" si="102"/>
        <v/>
      </c>
      <c r="AF206" s="11" t="str">
        <f t="shared" si="102"/>
        <v/>
      </c>
      <c r="AG206" s="9" t="str">
        <f t="shared" si="100"/>
        <v/>
      </c>
      <c r="AH206" s="10" t="str">
        <f t="shared" si="100"/>
        <v/>
      </c>
      <c r="AI206" s="10" t="str">
        <f t="shared" si="100"/>
        <v/>
      </c>
      <c r="AJ206" s="11" t="str">
        <f t="shared" si="100"/>
        <v/>
      </c>
      <c r="AK206" s="9" t="str">
        <f t="shared" si="100"/>
        <v/>
      </c>
      <c r="AL206" s="10" t="str">
        <f t="shared" si="100"/>
        <v/>
      </c>
      <c r="AM206" s="10" t="str">
        <f t="shared" si="100"/>
        <v/>
      </c>
      <c r="AN206" s="11" t="str">
        <f t="shared" si="100"/>
        <v/>
      </c>
      <c r="AO206" s="9" t="str">
        <f t="shared" si="100"/>
        <v/>
      </c>
      <c r="AP206" s="10" t="str">
        <f t="shared" si="100"/>
        <v/>
      </c>
      <c r="AQ206" s="10" t="str">
        <f t="shared" si="103"/>
        <v/>
      </c>
      <c r="AR206" s="11" t="str">
        <f t="shared" si="103"/>
        <v/>
      </c>
      <c r="AS206" s="9" t="str">
        <f t="shared" si="103"/>
        <v/>
      </c>
      <c r="AT206" s="10" t="str">
        <f t="shared" si="103"/>
        <v/>
      </c>
      <c r="AU206" s="10" t="str">
        <f t="shared" si="103"/>
        <v/>
      </c>
      <c r="AV206" s="11" t="str">
        <f t="shared" si="103"/>
        <v/>
      </c>
      <c r="AW206" s="9" t="str">
        <f t="shared" si="103"/>
        <v/>
      </c>
      <c r="AX206" s="10" t="str">
        <f t="shared" si="103"/>
        <v/>
      </c>
      <c r="AY206" s="10" t="str">
        <f t="shared" si="103"/>
        <v/>
      </c>
      <c r="AZ206" s="11" t="str">
        <f t="shared" si="103"/>
        <v/>
      </c>
      <c r="BA206" s="9" t="str">
        <f t="shared" si="103"/>
        <v/>
      </c>
      <c r="BB206" s="10" t="str">
        <f t="shared" si="103"/>
        <v/>
      </c>
      <c r="BC206" s="10" t="str">
        <f t="shared" si="103"/>
        <v/>
      </c>
      <c r="BD206" s="11" t="str">
        <f t="shared" si="104"/>
        <v/>
      </c>
      <c r="BE206" s="9" t="str">
        <f t="shared" si="104"/>
        <v/>
      </c>
      <c r="BF206" s="10" t="str">
        <f t="shared" si="104"/>
        <v/>
      </c>
      <c r="BG206" s="10" t="str">
        <f t="shared" si="104"/>
        <v/>
      </c>
      <c r="BH206" s="11" t="str">
        <f t="shared" si="104"/>
        <v/>
      </c>
      <c r="BI206" s="9" t="str">
        <f t="shared" si="104"/>
        <v/>
      </c>
      <c r="BJ206" s="10" t="str">
        <f t="shared" si="104"/>
        <v/>
      </c>
      <c r="BK206" s="10" t="str">
        <f t="shared" si="104"/>
        <v/>
      </c>
      <c r="BL206" s="11" t="str">
        <f t="shared" si="104"/>
        <v/>
      </c>
      <c r="BM206" s="9" t="str">
        <f t="shared" si="104"/>
        <v/>
      </c>
      <c r="BN206" s="10" t="str">
        <f t="shared" si="104"/>
        <v/>
      </c>
      <c r="BO206" s="10" t="str">
        <f t="shared" si="99"/>
        <v/>
      </c>
      <c r="BP206" s="11" t="str">
        <f t="shared" si="99"/>
        <v/>
      </c>
      <c r="BQ206" s="9" t="str">
        <f t="shared" si="99"/>
        <v/>
      </c>
      <c r="BR206" s="10" t="str">
        <f t="shared" si="99"/>
        <v/>
      </c>
      <c r="BS206" s="10" t="str">
        <f t="shared" si="99"/>
        <v/>
      </c>
      <c r="BT206" s="11" t="str">
        <f t="shared" si="99"/>
        <v/>
      </c>
      <c r="BU206" s="9" t="str">
        <f t="shared" si="99"/>
        <v/>
      </c>
      <c r="BV206" s="10" t="str">
        <f t="shared" si="99"/>
        <v/>
      </c>
      <c r="BW206" s="10" t="str">
        <f t="shared" si="99"/>
        <v/>
      </c>
      <c r="BX206" s="11" t="str">
        <f t="shared" si="99"/>
        <v/>
      </c>
      <c r="BZ206" s="25"/>
      <c r="CA206" s="26"/>
      <c r="CB206" s="4" t="str">
        <f>IF(D206="","",VLOOKUP(C187&amp;CB$4,希望シフト!$B$4:$AM$35,$CE206,0))</f>
        <v/>
      </c>
      <c r="CC206" s="5" t="str">
        <f>IF(D206="","",VLOOKUP(C187&amp;CC$4,希望シフト!$B$4:$AM$35,$CE206,0))</f>
        <v/>
      </c>
      <c r="CE206" s="6" t="e">
        <f>MATCH(D206,希望シフト!$B$3:$AM$3,0)</f>
        <v>#N/A</v>
      </c>
    </row>
    <row r="207" spans="2:83">
      <c r="B207" s="1" t="str">
        <f>$C187&amp;"-"&amp;C207</f>
        <v>45817-19</v>
      </c>
      <c r="C207" s="3">
        <v>19</v>
      </c>
      <c r="D207" s="2" t="str">
        <f>HLOOKUP(C207,集計シート!$B$2:$V$35,B188,0)</f>
        <v/>
      </c>
      <c r="E207" s="9" t="str">
        <f t="shared" si="102"/>
        <v/>
      </c>
      <c r="F207" s="10" t="str">
        <f t="shared" si="102"/>
        <v/>
      </c>
      <c r="G207" s="10" t="str">
        <f t="shared" si="102"/>
        <v/>
      </c>
      <c r="H207" s="11" t="str">
        <f t="shared" si="102"/>
        <v/>
      </c>
      <c r="I207" s="9" t="str">
        <f t="shared" si="102"/>
        <v/>
      </c>
      <c r="J207" s="10" t="str">
        <f t="shared" si="102"/>
        <v/>
      </c>
      <c r="K207" s="10" t="str">
        <f t="shared" si="102"/>
        <v/>
      </c>
      <c r="L207" s="11" t="str">
        <f t="shared" si="102"/>
        <v/>
      </c>
      <c r="M207" s="9" t="str">
        <f t="shared" si="102"/>
        <v/>
      </c>
      <c r="N207" s="10" t="str">
        <f t="shared" si="102"/>
        <v/>
      </c>
      <c r="O207" s="10" t="str">
        <f t="shared" si="102"/>
        <v/>
      </c>
      <c r="P207" s="11" t="str">
        <f t="shared" si="102"/>
        <v/>
      </c>
      <c r="Q207" s="9" t="str">
        <f t="shared" si="102"/>
        <v/>
      </c>
      <c r="R207" s="10" t="str">
        <f t="shared" si="102"/>
        <v/>
      </c>
      <c r="S207" s="10" t="str">
        <f t="shared" si="102"/>
        <v/>
      </c>
      <c r="T207" s="11" t="str">
        <f t="shared" si="102"/>
        <v/>
      </c>
      <c r="U207" s="9" t="str">
        <f t="shared" si="102"/>
        <v/>
      </c>
      <c r="V207" s="10" t="str">
        <f t="shared" si="102"/>
        <v/>
      </c>
      <c r="W207" s="10" t="str">
        <f t="shared" si="102"/>
        <v/>
      </c>
      <c r="X207" s="11" t="str">
        <f t="shared" si="102"/>
        <v/>
      </c>
      <c r="Y207" s="9" t="str">
        <f t="shared" si="102"/>
        <v/>
      </c>
      <c r="Z207" s="10" t="str">
        <f t="shared" si="102"/>
        <v/>
      </c>
      <c r="AA207" s="10" t="str">
        <f t="shared" si="102"/>
        <v/>
      </c>
      <c r="AB207" s="11" t="str">
        <f t="shared" si="102"/>
        <v/>
      </c>
      <c r="AC207" s="9" t="str">
        <f t="shared" si="102"/>
        <v/>
      </c>
      <c r="AD207" s="10" t="str">
        <f t="shared" si="102"/>
        <v/>
      </c>
      <c r="AE207" s="10" t="str">
        <f t="shared" si="102"/>
        <v/>
      </c>
      <c r="AF207" s="11" t="str">
        <f t="shared" si="102"/>
        <v/>
      </c>
      <c r="AG207" s="9" t="str">
        <f t="shared" si="100"/>
        <v/>
      </c>
      <c r="AH207" s="10" t="str">
        <f t="shared" si="100"/>
        <v/>
      </c>
      <c r="AI207" s="10" t="str">
        <f t="shared" si="100"/>
        <v/>
      </c>
      <c r="AJ207" s="11" t="str">
        <f t="shared" si="100"/>
        <v/>
      </c>
      <c r="AK207" s="9" t="str">
        <f t="shared" si="100"/>
        <v/>
      </c>
      <c r="AL207" s="10" t="str">
        <f t="shared" si="100"/>
        <v/>
      </c>
      <c r="AM207" s="10" t="str">
        <f t="shared" si="100"/>
        <v/>
      </c>
      <c r="AN207" s="11" t="str">
        <f t="shared" si="100"/>
        <v/>
      </c>
      <c r="AO207" s="9" t="str">
        <f t="shared" si="100"/>
        <v/>
      </c>
      <c r="AP207" s="10" t="str">
        <f t="shared" si="100"/>
        <v/>
      </c>
      <c r="AQ207" s="10" t="str">
        <f t="shared" si="103"/>
        <v/>
      </c>
      <c r="AR207" s="11" t="str">
        <f t="shared" si="103"/>
        <v/>
      </c>
      <c r="AS207" s="9" t="str">
        <f t="shared" si="103"/>
        <v/>
      </c>
      <c r="AT207" s="10" t="str">
        <f t="shared" si="103"/>
        <v/>
      </c>
      <c r="AU207" s="10" t="str">
        <f t="shared" si="103"/>
        <v/>
      </c>
      <c r="AV207" s="11" t="str">
        <f t="shared" si="103"/>
        <v/>
      </c>
      <c r="AW207" s="9" t="str">
        <f t="shared" si="103"/>
        <v/>
      </c>
      <c r="AX207" s="10" t="str">
        <f t="shared" si="103"/>
        <v/>
      </c>
      <c r="AY207" s="10" t="str">
        <f t="shared" si="103"/>
        <v/>
      </c>
      <c r="AZ207" s="11" t="str">
        <f t="shared" si="103"/>
        <v/>
      </c>
      <c r="BA207" s="9" t="str">
        <f t="shared" si="103"/>
        <v/>
      </c>
      <c r="BB207" s="10" t="str">
        <f t="shared" si="103"/>
        <v/>
      </c>
      <c r="BC207" s="10" t="str">
        <f t="shared" si="103"/>
        <v/>
      </c>
      <c r="BD207" s="11" t="str">
        <f t="shared" si="104"/>
        <v/>
      </c>
      <c r="BE207" s="9" t="str">
        <f t="shared" si="104"/>
        <v/>
      </c>
      <c r="BF207" s="10" t="str">
        <f t="shared" si="104"/>
        <v/>
      </c>
      <c r="BG207" s="10" t="str">
        <f t="shared" si="104"/>
        <v/>
      </c>
      <c r="BH207" s="11" t="str">
        <f t="shared" si="104"/>
        <v/>
      </c>
      <c r="BI207" s="9" t="str">
        <f t="shared" si="104"/>
        <v/>
      </c>
      <c r="BJ207" s="10" t="str">
        <f t="shared" si="104"/>
        <v/>
      </c>
      <c r="BK207" s="10" t="str">
        <f t="shared" si="104"/>
        <v/>
      </c>
      <c r="BL207" s="11" t="str">
        <f t="shared" si="104"/>
        <v/>
      </c>
      <c r="BM207" s="9" t="str">
        <f t="shared" si="104"/>
        <v/>
      </c>
      <c r="BN207" s="10" t="str">
        <f t="shared" si="104"/>
        <v/>
      </c>
      <c r="BO207" s="10" t="str">
        <f t="shared" si="99"/>
        <v/>
      </c>
      <c r="BP207" s="11" t="str">
        <f t="shared" si="99"/>
        <v/>
      </c>
      <c r="BQ207" s="9" t="str">
        <f t="shared" si="99"/>
        <v/>
      </c>
      <c r="BR207" s="10" t="str">
        <f t="shared" si="99"/>
        <v/>
      </c>
      <c r="BS207" s="10" t="str">
        <f t="shared" si="99"/>
        <v/>
      </c>
      <c r="BT207" s="11" t="str">
        <f t="shared" si="99"/>
        <v/>
      </c>
      <c r="BU207" s="9" t="str">
        <f t="shared" si="99"/>
        <v/>
      </c>
      <c r="BV207" s="10" t="str">
        <f t="shared" si="99"/>
        <v/>
      </c>
      <c r="BW207" s="10" t="str">
        <f t="shared" si="99"/>
        <v/>
      </c>
      <c r="BX207" s="11" t="str">
        <f t="shared" si="99"/>
        <v/>
      </c>
      <c r="BZ207" s="25"/>
      <c r="CA207" s="26"/>
      <c r="CB207" s="4" t="str">
        <f>IF(D207="","",VLOOKUP(C187&amp;CB$4,希望シフト!$B$4:$AM$35,$CE207,0))</f>
        <v/>
      </c>
      <c r="CC207" s="5" t="str">
        <f>IF(D207="","",VLOOKUP(C187&amp;CC$4,希望シフト!$B$4:$AM$35,$CE207,0))</f>
        <v/>
      </c>
      <c r="CE207" s="6" t="e">
        <f>MATCH(D207,希望シフト!$B$3:$AM$3,0)</f>
        <v>#N/A</v>
      </c>
    </row>
    <row r="208" spans="2:83">
      <c r="B208" s="1" t="str">
        <f>$C187&amp;"-"&amp;C208</f>
        <v>45817-20</v>
      </c>
      <c r="C208" s="3">
        <v>20</v>
      </c>
      <c r="D208" s="2" t="str">
        <f>HLOOKUP(C208,集計シート!$B$2:$V$35,B188,0)</f>
        <v/>
      </c>
      <c r="E208" s="9" t="str">
        <f t="shared" si="93"/>
        <v/>
      </c>
      <c r="F208" s="10" t="str">
        <f t="shared" si="93"/>
        <v/>
      </c>
      <c r="G208" s="10" t="str">
        <f t="shared" si="93"/>
        <v/>
      </c>
      <c r="H208" s="11" t="str">
        <f t="shared" si="93"/>
        <v/>
      </c>
      <c r="I208" s="9" t="str">
        <f t="shared" si="94"/>
        <v/>
      </c>
      <c r="J208" s="10" t="str">
        <f t="shared" si="94"/>
        <v/>
      </c>
      <c r="K208" s="10" t="str">
        <f t="shared" si="94"/>
        <v/>
      </c>
      <c r="L208" s="11" t="str">
        <f t="shared" si="94"/>
        <v/>
      </c>
      <c r="M208" s="9" t="str">
        <f t="shared" si="95"/>
        <v/>
      </c>
      <c r="N208" s="10" t="str">
        <f t="shared" si="95"/>
        <v/>
      </c>
      <c r="O208" s="10" t="str">
        <f t="shared" si="95"/>
        <v/>
      </c>
      <c r="P208" s="11" t="str">
        <f t="shared" si="95"/>
        <v/>
      </c>
      <c r="Q208" s="9" t="str">
        <f t="shared" si="96"/>
        <v/>
      </c>
      <c r="R208" s="10" t="str">
        <f t="shared" si="96"/>
        <v/>
      </c>
      <c r="S208" s="10" t="str">
        <f t="shared" si="96"/>
        <v/>
      </c>
      <c r="T208" s="11" t="str">
        <f t="shared" si="96"/>
        <v/>
      </c>
      <c r="U208" s="9" t="str">
        <f t="shared" si="93"/>
        <v/>
      </c>
      <c r="V208" s="10" t="str">
        <f t="shared" si="93"/>
        <v/>
      </c>
      <c r="W208" s="10" t="str">
        <f t="shared" si="93"/>
        <v/>
      </c>
      <c r="X208" s="11" t="str">
        <f t="shared" si="93"/>
        <v/>
      </c>
      <c r="Y208" s="9" t="str">
        <f t="shared" si="93"/>
        <v/>
      </c>
      <c r="Z208" s="10" t="str">
        <f t="shared" si="93"/>
        <v/>
      </c>
      <c r="AA208" s="10" t="str">
        <f t="shared" si="93"/>
        <v/>
      </c>
      <c r="AB208" s="11" t="str">
        <f t="shared" si="93"/>
        <v/>
      </c>
      <c r="AC208" s="9" t="str">
        <f t="shared" si="93"/>
        <v/>
      </c>
      <c r="AD208" s="10" t="str">
        <f t="shared" si="93"/>
        <v/>
      </c>
      <c r="AE208" s="10" t="str">
        <f t="shared" si="93"/>
        <v/>
      </c>
      <c r="AF208" s="11" t="str">
        <f t="shared" si="93"/>
        <v/>
      </c>
      <c r="AG208" s="9" t="str">
        <f t="shared" si="97"/>
        <v/>
      </c>
      <c r="AH208" s="10" t="str">
        <f t="shared" si="97"/>
        <v/>
      </c>
      <c r="AI208" s="10" t="str">
        <f t="shared" si="97"/>
        <v/>
      </c>
      <c r="AJ208" s="11" t="str">
        <f t="shared" si="97"/>
        <v/>
      </c>
      <c r="AK208" s="9" t="str">
        <f t="shared" si="97"/>
        <v/>
      </c>
      <c r="AL208" s="10" t="str">
        <f t="shared" si="97"/>
        <v/>
      </c>
      <c r="AM208" s="10" t="str">
        <f t="shared" si="97"/>
        <v/>
      </c>
      <c r="AN208" s="11" t="str">
        <f t="shared" si="97"/>
        <v/>
      </c>
      <c r="AO208" s="9" t="str">
        <f t="shared" si="97"/>
        <v/>
      </c>
      <c r="AP208" s="10" t="str">
        <f t="shared" si="97"/>
        <v/>
      </c>
      <c r="AQ208" s="10" t="str">
        <f t="shared" si="97"/>
        <v/>
      </c>
      <c r="AR208" s="11" t="str">
        <f t="shared" si="97"/>
        <v/>
      </c>
      <c r="AS208" s="9" t="str">
        <f t="shared" si="97"/>
        <v/>
      </c>
      <c r="AT208" s="10" t="str">
        <f t="shared" si="97"/>
        <v/>
      </c>
      <c r="AU208" s="10" t="str">
        <f t="shared" si="97"/>
        <v/>
      </c>
      <c r="AV208" s="11" t="str">
        <f t="shared" si="97"/>
        <v/>
      </c>
      <c r="AW208" s="9" t="str">
        <f t="shared" si="98"/>
        <v/>
      </c>
      <c r="AX208" s="10" t="str">
        <f t="shared" si="98"/>
        <v/>
      </c>
      <c r="AY208" s="10" t="str">
        <f t="shared" si="98"/>
        <v/>
      </c>
      <c r="AZ208" s="11" t="str">
        <f t="shared" si="98"/>
        <v/>
      </c>
      <c r="BA208" s="9" t="str">
        <f t="shared" si="98"/>
        <v/>
      </c>
      <c r="BB208" s="10" t="str">
        <f t="shared" si="98"/>
        <v/>
      </c>
      <c r="BC208" s="10" t="str">
        <f t="shared" si="98"/>
        <v/>
      </c>
      <c r="BD208" s="11" t="str">
        <f t="shared" si="98"/>
        <v/>
      </c>
      <c r="BE208" s="9" t="str">
        <f t="shared" si="98"/>
        <v/>
      </c>
      <c r="BF208" s="10" t="str">
        <f t="shared" si="98"/>
        <v/>
      </c>
      <c r="BG208" s="10" t="str">
        <f t="shared" si="98"/>
        <v/>
      </c>
      <c r="BH208" s="11" t="str">
        <f t="shared" si="98"/>
        <v/>
      </c>
      <c r="BI208" s="9" t="str">
        <f t="shared" si="98"/>
        <v/>
      </c>
      <c r="BJ208" s="10" t="str">
        <f t="shared" si="98"/>
        <v/>
      </c>
      <c r="BK208" s="10" t="str">
        <f t="shared" si="98"/>
        <v/>
      </c>
      <c r="BL208" s="11" t="str">
        <f t="shared" si="98"/>
        <v/>
      </c>
      <c r="BM208" s="9" t="str">
        <f t="shared" si="99"/>
        <v/>
      </c>
      <c r="BN208" s="10" t="str">
        <f t="shared" si="99"/>
        <v/>
      </c>
      <c r="BO208" s="10" t="str">
        <f t="shared" si="99"/>
        <v/>
      </c>
      <c r="BP208" s="11" t="str">
        <f t="shared" si="99"/>
        <v/>
      </c>
      <c r="BQ208" s="9" t="str">
        <f t="shared" si="99"/>
        <v/>
      </c>
      <c r="BR208" s="10" t="str">
        <f t="shared" si="99"/>
        <v/>
      </c>
      <c r="BS208" s="10" t="str">
        <f t="shared" si="99"/>
        <v/>
      </c>
      <c r="BT208" s="11" t="str">
        <f t="shared" si="99"/>
        <v/>
      </c>
      <c r="BU208" s="9" t="str">
        <f t="shared" si="99"/>
        <v/>
      </c>
      <c r="BV208" s="10" t="str">
        <f t="shared" si="99"/>
        <v/>
      </c>
      <c r="BW208" s="10" t="str">
        <f t="shared" si="99"/>
        <v/>
      </c>
      <c r="BX208" s="11" t="str">
        <f t="shared" si="99"/>
        <v/>
      </c>
      <c r="BZ208" s="25"/>
      <c r="CA208" s="26"/>
      <c r="CB208" s="4" t="str">
        <f>IF(D208="","",VLOOKUP(C187&amp;CB$4,希望シフト!$B$4:$AM$35,$CE208,0))</f>
        <v/>
      </c>
      <c r="CC208" s="5" t="str">
        <f>IF(D208="","",VLOOKUP(C187&amp;CC$4,希望シフト!$B$4:$AM$35,$CE208,0))</f>
        <v/>
      </c>
      <c r="CE208" s="6" t="e">
        <f>MATCH(D208,希望シフト!$B$3:$AM$3,0)</f>
        <v>#N/A</v>
      </c>
    </row>
    <row r="210" spans="2:83" ht="24.6">
      <c r="C210" s="61">
        <f>C187+1</f>
        <v>45818</v>
      </c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G210" s="62"/>
      <c r="AH210" s="62"/>
      <c r="AI210" s="62"/>
      <c r="AJ210" s="62"/>
      <c r="AK210" s="62"/>
      <c r="AL210" s="62"/>
      <c r="AM210" s="62"/>
      <c r="AN210" s="62"/>
      <c r="AO210" s="62"/>
      <c r="AP210" s="62"/>
      <c r="AQ210" s="62"/>
      <c r="AR210" s="62"/>
      <c r="AS210" s="62"/>
      <c r="AT210" s="62"/>
      <c r="AU210" s="62"/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  <c r="BI210" s="62"/>
      <c r="BJ210" s="62"/>
      <c r="BK210" s="62"/>
      <c r="BL210" s="62"/>
      <c r="BM210" s="62"/>
      <c r="BN210" s="62"/>
      <c r="BO210" s="62"/>
      <c r="BP210" s="62"/>
      <c r="BQ210" s="62"/>
      <c r="BR210" s="62"/>
      <c r="BS210" s="62"/>
      <c r="BT210" s="62"/>
      <c r="BU210" s="62"/>
      <c r="BV210" s="62"/>
      <c r="BW210" s="62"/>
      <c r="BX210" s="62"/>
      <c r="BZ210" s="63" t="s">
        <v>26</v>
      </c>
      <c r="CA210" s="63"/>
      <c r="CB210" s="64" t="s">
        <v>24</v>
      </c>
      <c r="CC210" s="64"/>
      <c r="CE210"/>
    </row>
    <row r="211" spans="2:83">
      <c r="B211" s="1">
        <f>B188+2</f>
        <v>20</v>
      </c>
      <c r="C211" s="3"/>
      <c r="D211" s="60" t="s">
        <v>0</v>
      </c>
      <c r="E211" s="65" t="s">
        <v>76</v>
      </c>
      <c r="F211" s="65"/>
      <c r="G211" s="65"/>
      <c r="H211" s="65"/>
      <c r="I211" s="65" t="s">
        <v>74</v>
      </c>
      <c r="J211" s="65"/>
      <c r="K211" s="65"/>
      <c r="L211" s="65"/>
      <c r="M211" s="65" t="s">
        <v>72</v>
      </c>
      <c r="N211" s="65"/>
      <c r="O211" s="65"/>
      <c r="P211" s="65"/>
      <c r="Q211" s="65" t="s">
        <v>9</v>
      </c>
      <c r="R211" s="65"/>
      <c r="S211" s="65"/>
      <c r="T211" s="65"/>
      <c r="U211" s="65" t="s">
        <v>10</v>
      </c>
      <c r="V211" s="65"/>
      <c r="W211" s="65"/>
      <c r="X211" s="65"/>
      <c r="Y211" s="65" t="s">
        <v>11</v>
      </c>
      <c r="Z211" s="65"/>
      <c r="AA211" s="65"/>
      <c r="AB211" s="65"/>
      <c r="AC211" s="65" t="s">
        <v>12</v>
      </c>
      <c r="AD211" s="65"/>
      <c r="AE211" s="65"/>
      <c r="AF211" s="65"/>
      <c r="AG211" s="65" t="s">
        <v>13</v>
      </c>
      <c r="AH211" s="65"/>
      <c r="AI211" s="65"/>
      <c r="AJ211" s="65"/>
      <c r="AK211" s="65" t="s">
        <v>14</v>
      </c>
      <c r="AL211" s="65"/>
      <c r="AM211" s="65"/>
      <c r="AN211" s="65"/>
      <c r="AO211" s="65" t="s">
        <v>15</v>
      </c>
      <c r="AP211" s="65"/>
      <c r="AQ211" s="65"/>
      <c r="AR211" s="65"/>
      <c r="AS211" s="65" t="s">
        <v>23</v>
      </c>
      <c r="AT211" s="65"/>
      <c r="AU211" s="65"/>
      <c r="AV211" s="65"/>
      <c r="AW211" s="65" t="s">
        <v>22</v>
      </c>
      <c r="AX211" s="65"/>
      <c r="AY211" s="65"/>
      <c r="AZ211" s="65"/>
      <c r="BA211" s="65" t="s">
        <v>21</v>
      </c>
      <c r="BB211" s="65"/>
      <c r="BC211" s="65"/>
      <c r="BD211" s="65"/>
      <c r="BE211" s="65" t="s">
        <v>20</v>
      </c>
      <c r="BF211" s="65"/>
      <c r="BG211" s="65"/>
      <c r="BH211" s="65"/>
      <c r="BI211" s="65" t="s">
        <v>19</v>
      </c>
      <c r="BJ211" s="65"/>
      <c r="BK211" s="65"/>
      <c r="BL211" s="65"/>
      <c r="BM211" s="65" t="s">
        <v>18</v>
      </c>
      <c r="BN211" s="65"/>
      <c r="BO211" s="65"/>
      <c r="BP211" s="65"/>
      <c r="BQ211" s="65" t="s">
        <v>17</v>
      </c>
      <c r="BR211" s="65"/>
      <c r="BS211" s="65"/>
      <c r="BT211" s="65"/>
      <c r="BU211" s="65" t="s">
        <v>16</v>
      </c>
      <c r="BV211" s="65"/>
      <c r="BW211" s="65"/>
      <c r="BX211" s="65"/>
      <c r="BZ211" s="7" t="s">
        <v>1</v>
      </c>
      <c r="CA211" s="8" t="s">
        <v>2</v>
      </c>
      <c r="CB211" s="7" t="s">
        <v>1</v>
      </c>
      <c r="CC211" s="8" t="s">
        <v>2</v>
      </c>
      <c r="CE211" s="6" t="s">
        <v>27</v>
      </c>
    </row>
    <row r="212" spans="2:83">
      <c r="B212" s="1" t="str">
        <f>$C210&amp;"-"&amp;C212</f>
        <v>45818-1</v>
      </c>
      <c r="C212" s="3">
        <v>1</v>
      </c>
      <c r="D212" s="2" t="str">
        <f>HLOOKUP(C212,集計シート!$B$2:$V$35,B211,0)</f>
        <v>A子</v>
      </c>
      <c r="E212" s="9" t="str">
        <f t="shared" ref="E212:AF231" si="105">IF(AND(E$1&gt;=$CB212,E$1&lt;$CC212),"■","")</f>
        <v/>
      </c>
      <c r="F212" s="10" t="str">
        <f t="shared" si="105"/>
        <v/>
      </c>
      <c r="G212" s="10" t="str">
        <f t="shared" si="105"/>
        <v/>
      </c>
      <c r="H212" s="11" t="str">
        <f t="shared" si="105"/>
        <v/>
      </c>
      <c r="I212" s="9" t="str">
        <f t="shared" ref="I212:L231" si="106">IF(AND(I$1&gt;=$CB212,I$1&lt;$CC212),"■","")</f>
        <v/>
      </c>
      <c r="J212" s="10" t="str">
        <f t="shared" si="106"/>
        <v/>
      </c>
      <c r="K212" s="10" t="str">
        <f t="shared" si="106"/>
        <v/>
      </c>
      <c r="L212" s="11" t="str">
        <f t="shared" si="106"/>
        <v/>
      </c>
      <c r="M212" s="9" t="str">
        <f t="shared" ref="M212:P231" si="107">IF(AND(M$1&gt;=$CB212,M$1&lt;$CC212),"■","")</f>
        <v/>
      </c>
      <c r="N212" s="10" t="str">
        <f t="shared" si="107"/>
        <v/>
      </c>
      <c r="O212" s="10" t="str">
        <f t="shared" si="107"/>
        <v/>
      </c>
      <c r="P212" s="11" t="str">
        <f t="shared" si="107"/>
        <v/>
      </c>
      <c r="Q212" s="9" t="str">
        <f t="shared" ref="Q212:T231" si="108">IF(AND(Q$1&gt;=$CB212,Q$1&lt;$CC212),"■","")</f>
        <v/>
      </c>
      <c r="R212" s="10" t="str">
        <f t="shared" si="108"/>
        <v/>
      </c>
      <c r="S212" s="10" t="str">
        <f t="shared" si="108"/>
        <v/>
      </c>
      <c r="T212" s="11" t="str">
        <f t="shared" si="108"/>
        <v/>
      </c>
      <c r="U212" s="9" t="str">
        <f t="shared" si="105"/>
        <v/>
      </c>
      <c r="V212" s="10" t="str">
        <f t="shared" si="105"/>
        <v/>
      </c>
      <c r="W212" s="10" t="str">
        <f t="shared" si="105"/>
        <v/>
      </c>
      <c r="X212" s="11" t="str">
        <f t="shared" si="105"/>
        <v/>
      </c>
      <c r="Y212" s="9" t="str">
        <f t="shared" si="105"/>
        <v/>
      </c>
      <c r="Z212" s="10" t="str">
        <f t="shared" si="105"/>
        <v/>
      </c>
      <c r="AA212" s="10" t="str">
        <f t="shared" si="105"/>
        <v/>
      </c>
      <c r="AB212" s="11" t="str">
        <f t="shared" si="105"/>
        <v/>
      </c>
      <c r="AC212" s="40" t="str">
        <f t="shared" si="105"/>
        <v/>
      </c>
      <c r="AD212" s="41" t="str">
        <f t="shared" si="105"/>
        <v/>
      </c>
      <c r="AE212" s="41" t="str">
        <f t="shared" si="105"/>
        <v/>
      </c>
      <c r="AF212" s="42" t="str">
        <f t="shared" si="105"/>
        <v/>
      </c>
      <c r="AG212" s="9" t="str">
        <f t="shared" ref="AG212:AV231" si="109">IF(AND(AG$1&gt;=$CB212,AG$1&lt;$CC212),"■","")</f>
        <v/>
      </c>
      <c r="AH212" s="10" t="str">
        <f t="shared" si="109"/>
        <v/>
      </c>
      <c r="AI212" s="10" t="str">
        <f t="shared" si="109"/>
        <v/>
      </c>
      <c r="AJ212" s="11" t="str">
        <f t="shared" si="109"/>
        <v/>
      </c>
      <c r="AK212" s="9" t="str">
        <f t="shared" si="109"/>
        <v/>
      </c>
      <c r="AL212" s="10" t="str">
        <f t="shared" si="109"/>
        <v/>
      </c>
      <c r="AM212" s="10" t="str">
        <f t="shared" si="109"/>
        <v/>
      </c>
      <c r="AN212" s="11" t="str">
        <f t="shared" si="109"/>
        <v/>
      </c>
      <c r="AO212" s="9" t="str">
        <f t="shared" si="109"/>
        <v/>
      </c>
      <c r="AP212" s="10" t="str">
        <f t="shared" si="109"/>
        <v/>
      </c>
      <c r="AQ212" s="10" t="str">
        <f t="shared" si="109"/>
        <v/>
      </c>
      <c r="AR212" s="11" t="str">
        <f t="shared" si="109"/>
        <v/>
      </c>
      <c r="AS212" s="9" t="str">
        <f t="shared" si="109"/>
        <v/>
      </c>
      <c r="AT212" s="10" t="str">
        <f t="shared" si="109"/>
        <v/>
      </c>
      <c r="AU212" s="10" t="str">
        <f t="shared" si="109"/>
        <v/>
      </c>
      <c r="AV212" s="11" t="str">
        <f t="shared" si="109"/>
        <v/>
      </c>
      <c r="AW212" s="9" t="str">
        <f t="shared" ref="AW212:BL231" si="110">IF(AND(AW$1&gt;=$CB212,AW$1&lt;$CC212),"■","")</f>
        <v>■</v>
      </c>
      <c r="AX212" s="10" t="str">
        <f t="shared" si="110"/>
        <v>■</v>
      </c>
      <c r="AY212" s="10" t="str">
        <f t="shared" si="110"/>
        <v>■</v>
      </c>
      <c r="AZ212" s="11" t="str">
        <f t="shared" si="110"/>
        <v>■</v>
      </c>
      <c r="BA212" s="9" t="str">
        <f t="shared" si="110"/>
        <v>■</v>
      </c>
      <c r="BB212" s="10" t="str">
        <f t="shared" si="110"/>
        <v>■</v>
      </c>
      <c r="BC212" s="10" t="str">
        <f t="shared" si="110"/>
        <v>■</v>
      </c>
      <c r="BD212" s="11" t="str">
        <f t="shared" si="110"/>
        <v>■</v>
      </c>
      <c r="BE212" s="9" t="str">
        <f t="shared" si="110"/>
        <v>■</v>
      </c>
      <c r="BF212" s="10" t="str">
        <f t="shared" si="110"/>
        <v>■</v>
      </c>
      <c r="BG212" s="10" t="str">
        <f t="shared" si="110"/>
        <v>■</v>
      </c>
      <c r="BH212" s="11" t="str">
        <f t="shared" si="110"/>
        <v>■</v>
      </c>
      <c r="BI212" s="9" t="str">
        <f t="shared" si="110"/>
        <v>■</v>
      </c>
      <c r="BJ212" s="10" t="str">
        <f t="shared" si="110"/>
        <v>■</v>
      </c>
      <c r="BK212" s="10" t="str">
        <f t="shared" si="110"/>
        <v>■</v>
      </c>
      <c r="BL212" s="11" t="str">
        <f t="shared" si="110"/>
        <v>■</v>
      </c>
      <c r="BM212" s="9" t="str">
        <f t="shared" ref="BM212:BX231" si="111">IF(AND(BM$1&gt;=$CB212,BM$1&lt;$CC212),"■","")</f>
        <v/>
      </c>
      <c r="BN212" s="10" t="str">
        <f t="shared" si="111"/>
        <v/>
      </c>
      <c r="BO212" s="10" t="str">
        <f t="shared" si="111"/>
        <v/>
      </c>
      <c r="BP212" s="11" t="str">
        <f t="shared" si="111"/>
        <v/>
      </c>
      <c r="BQ212" s="9" t="str">
        <f t="shared" si="111"/>
        <v/>
      </c>
      <c r="BR212" s="10" t="str">
        <f t="shared" si="111"/>
        <v/>
      </c>
      <c r="BS212" s="10" t="str">
        <f t="shared" si="111"/>
        <v/>
      </c>
      <c r="BT212" s="11" t="str">
        <f t="shared" si="111"/>
        <v/>
      </c>
      <c r="BU212" s="9" t="str">
        <f t="shared" si="111"/>
        <v/>
      </c>
      <c r="BV212" s="10" t="str">
        <f t="shared" si="111"/>
        <v/>
      </c>
      <c r="BW212" s="10" t="str">
        <f t="shared" si="111"/>
        <v/>
      </c>
      <c r="BX212" s="11" t="str">
        <f t="shared" si="111"/>
        <v/>
      </c>
      <c r="BZ212" s="25"/>
      <c r="CA212" s="26"/>
      <c r="CB212" s="4">
        <f>IF(D212="","",VLOOKUP(C210&amp;CB$4,希望シフト!$B$4:$AM$35,$CE212,0))</f>
        <v>1700</v>
      </c>
      <c r="CC212" s="5">
        <f>IF(D212="","",VLOOKUP(C210&amp;CC$4,希望シフト!$B$4:$AM$35,$CE212,0))</f>
        <v>2100</v>
      </c>
      <c r="CE212" s="6">
        <f>MATCH(D212,希望シフト!$B$3:$AM$3,0)</f>
        <v>4</v>
      </c>
    </row>
    <row r="213" spans="2:83">
      <c r="B213" s="1" t="str">
        <f>$C210&amp;"-"&amp;C213</f>
        <v>45818-2</v>
      </c>
      <c r="C213" s="3">
        <v>2</v>
      </c>
      <c r="D213" s="2" t="str">
        <f>HLOOKUP(C213,集計シート!$B$2:$V$35,B211,0)</f>
        <v>B子</v>
      </c>
      <c r="E213" s="9" t="str">
        <f t="shared" si="105"/>
        <v/>
      </c>
      <c r="F213" s="10" t="str">
        <f t="shared" si="105"/>
        <v/>
      </c>
      <c r="G213" s="10" t="str">
        <f t="shared" si="105"/>
        <v/>
      </c>
      <c r="H213" s="11" t="str">
        <f t="shared" si="105"/>
        <v/>
      </c>
      <c r="I213" s="9" t="str">
        <f t="shared" si="106"/>
        <v/>
      </c>
      <c r="J213" s="10" t="str">
        <f t="shared" si="106"/>
        <v/>
      </c>
      <c r="K213" s="10" t="str">
        <f t="shared" si="106"/>
        <v/>
      </c>
      <c r="L213" s="11" t="str">
        <f t="shared" si="106"/>
        <v/>
      </c>
      <c r="M213" s="9" t="str">
        <f t="shared" si="107"/>
        <v/>
      </c>
      <c r="N213" s="10" t="str">
        <f t="shared" si="107"/>
        <v/>
      </c>
      <c r="O213" s="10" t="str">
        <f t="shared" si="107"/>
        <v/>
      </c>
      <c r="P213" s="11" t="str">
        <f t="shared" si="107"/>
        <v/>
      </c>
      <c r="Q213" s="9" t="str">
        <f t="shared" si="108"/>
        <v/>
      </c>
      <c r="R213" s="10" t="str">
        <f t="shared" si="108"/>
        <v/>
      </c>
      <c r="S213" s="10" t="str">
        <f t="shared" si="108"/>
        <v/>
      </c>
      <c r="T213" s="11" t="str">
        <f t="shared" si="108"/>
        <v/>
      </c>
      <c r="U213" s="9" t="str">
        <f t="shared" si="105"/>
        <v/>
      </c>
      <c r="V213" s="10" t="str">
        <f t="shared" si="105"/>
        <v/>
      </c>
      <c r="W213" s="10" t="str">
        <f t="shared" si="105"/>
        <v/>
      </c>
      <c r="X213" s="11" t="str">
        <f t="shared" si="105"/>
        <v/>
      </c>
      <c r="Y213" s="9" t="str">
        <f t="shared" si="105"/>
        <v/>
      </c>
      <c r="Z213" s="10" t="str">
        <f t="shared" si="105"/>
        <v/>
      </c>
      <c r="AA213" s="10" t="str">
        <f t="shared" si="105"/>
        <v/>
      </c>
      <c r="AB213" s="11" t="str">
        <f t="shared" si="105"/>
        <v/>
      </c>
      <c r="AC213" s="9" t="str">
        <f t="shared" si="105"/>
        <v/>
      </c>
      <c r="AD213" s="10" t="str">
        <f t="shared" si="105"/>
        <v/>
      </c>
      <c r="AE213" s="10" t="str">
        <f t="shared" si="105"/>
        <v/>
      </c>
      <c r="AF213" s="11" t="str">
        <f t="shared" si="105"/>
        <v/>
      </c>
      <c r="AG213" s="9" t="str">
        <f t="shared" si="109"/>
        <v/>
      </c>
      <c r="AH213" s="10" t="str">
        <f t="shared" si="109"/>
        <v/>
      </c>
      <c r="AI213" s="10" t="str">
        <f t="shared" si="109"/>
        <v/>
      </c>
      <c r="AJ213" s="11" t="str">
        <f t="shared" si="109"/>
        <v/>
      </c>
      <c r="AK213" s="9" t="str">
        <f t="shared" si="109"/>
        <v/>
      </c>
      <c r="AL213" s="10" t="str">
        <f t="shared" si="109"/>
        <v/>
      </c>
      <c r="AM213" s="10" t="str">
        <f t="shared" si="109"/>
        <v/>
      </c>
      <c r="AN213" s="11" t="str">
        <f t="shared" si="109"/>
        <v/>
      </c>
      <c r="AO213" s="9" t="str">
        <f t="shared" si="109"/>
        <v/>
      </c>
      <c r="AP213" s="10" t="str">
        <f t="shared" si="109"/>
        <v/>
      </c>
      <c r="AQ213" s="10" t="str">
        <f t="shared" si="109"/>
        <v/>
      </c>
      <c r="AR213" s="11" t="str">
        <f t="shared" si="109"/>
        <v/>
      </c>
      <c r="AS213" s="9" t="str">
        <f t="shared" si="109"/>
        <v/>
      </c>
      <c r="AT213" s="10" t="str">
        <f t="shared" si="109"/>
        <v/>
      </c>
      <c r="AU213" s="10" t="str">
        <f t="shared" si="109"/>
        <v/>
      </c>
      <c r="AV213" s="11" t="str">
        <f t="shared" si="109"/>
        <v/>
      </c>
      <c r="AW213" s="9" t="str">
        <f t="shared" si="110"/>
        <v>■</v>
      </c>
      <c r="AX213" s="10" t="str">
        <f t="shared" si="110"/>
        <v>■</v>
      </c>
      <c r="AY213" s="10" t="str">
        <f t="shared" si="110"/>
        <v>■</v>
      </c>
      <c r="AZ213" s="11" t="str">
        <f t="shared" si="110"/>
        <v>■</v>
      </c>
      <c r="BA213" s="9" t="str">
        <f t="shared" si="110"/>
        <v>■</v>
      </c>
      <c r="BB213" s="10" t="str">
        <f t="shared" si="110"/>
        <v>■</v>
      </c>
      <c r="BC213" s="10" t="str">
        <f t="shared" si="110"/>
        <v>■</v>
      </c>
      <c r="BD213" s="11" t="str">
        <f t="shared" si="110"/>
        <v>■</v>
      </c>
      <c r="BE213" s="9" t="str">
        <f t="shared" si="110"/>
        <v>■</v>
      </c>
      <c r="BF213" s="10" t="str">
        <f t="shared" si="110"/>
        <v>■</v>
      </c>
      <c r="BG213" s="10" t="str">
        <f t="shared" si="110"/>
        <v>■</v>
      </c>
      <c r="BH213" s="11" t="str">
        <f t="shared" si="110"/>
        <v>■</v>
      </c>
      <c r="BI213" s="9" t="str">
        <f t="shared" si="110"/>
        <v>■</v>
      </c>
      <c r="BJ213" s="10" t="str">
        <f t="shared" si="110"/>
        <v>■</v>
      </c>
      <c r="BK213" s="10" t="str">
        <f t="shared" si="110"/>
        <v>■</v>
      </c>
      <c r="BL213" s="11" t="str">
        <f t="shared" si="110"/>
        <v>■</v>
      </c>
      <c r="BM213" s="9" t="str">
        <f t="shared" si="111"/>
        <v>■</v>
      </c>
      <c r="BN213" s="10" t="str">
        <f t="shared" si="111"/>
        <v>■</v>
      </c>
      <c r="BO213" s="10" t="str">
        <f t="shared" si="111"/>
        <v>■</v>
      </c>
      <c r="BP213" s="11" t="str">
        <f t="shared" si="111"/>
        <v>■</v>
      </c>
      <c r="BQ213" s="9" t="str">
        <f t="shared" si="111"/>
        <v>■</v>
      </c>
      <c r="BR213" s="10" t="str">
        <f t="shared" si="111"/>
        <v>■</v>
      </c>
      <c r="BS213" s="10" t="str">
        <f t="shared" si="111"/>
        <v>■</v>
      </c>
      <c r="BT213" s="11" t="str">
        <f t="shared" si="111"/>
        <v>■</v>
      </c>
      <c r="BU213" s="9" t="str">
        <f t="shared" si="111"/>
        <v/>
      </c>
      <c r="BV213" s="10" t="str">
        <f t="shared" si="111"/>
        <v/>
      </c>
      <c r="BW213" s="10" t="str">
        <f t="shared" si="111"/>
        <v/>
      </c>
      <c r="BX213" s="11" t="str">
        <f t="shared" si="111"/>
        <v/>
      </c>
      <c r="BZ213" s="25"/>
      <c r="CA213" s="26"/>
      <c r="CB213" s="4">
        <f>IF(D213="","",VLOOKUP(C210&amp;CB$4,希望シフト!$B$4:$AM$35,$CE213,0))</f>
        <v>1700</v>
      </c>
      <c r="CC213" s="5">
        <f>IF(D213="","",VLOOKUP(C210&amp;CC$4,希望シフト!$B$4:$AM$35,$CE213,0))</f>
        <v>2300</v>
      </c>
      <c r="CE213" s="6">
        <f>MATCH(D213,希望シフト!$B$3:$AM$3,0)</f>
        <v>5</v>
      </c>
    </row>
    <row r="214" spans="2:83">
      <c r="B214" s="1" t="str">
        <f>$C210&amp;"-"&amp;C214</f>
        <v>45818-3</v>
      </c>
      <c r="C214" s="3">
        <v>3</v>
      </c>
      <c r="D214" s="2" t="str">
        <f>HLOOKUP(C214,集計シート!$B$2:$V$35,B211,0)</f>
        <v/>
      </c>
      <c r="E214" s="9" t="str">
        <f t="shared" si="105"/>
        <v/>
      </c>
      <c r="F214" s="10" t="str">
        <f t="shared" si="105"/>
        <v/>
      </c>
      <c r="G214" s="10" t="str">
        <f t="shared" si="105"/>
        <v/>
      </c>
      <c r="H214" s="11" t="str">
        <f t="shared" si="105"/>
        <v/>
      </c>
      <c r="I214" s="9" t="str">
        <f t="shared" si="106"/>
        <v/>
      </c>
      <c r="J214" s="10" t="str">
        <f t="shared" si="106"/>
        <v/>
      </c>
      <c r="K214" s="10" t="str">
        <f t="shared" si="106"/>
        <v/>
      </c>
      <c r="L214" s="11" t="str">
        <f t="shared" si="106"/>
        <v/>
      </c>
      <c r="M214" s="9" t="str">
        <f t="shared" si="107"/>
        <v/>
      </c>
      <c r="N214" s="10" t="str">
        <f t="shared" si="107"/>
        <v/>
      </c>
      <c r="O214" s="10" t="str">
        <f t="shared" si="107"/>
        <v/>
      </c>
      <c r="P214" s="11" t="str">
        <f t="shared" si="107"/>
        <v/>
      </c>
      <c r="Q214" s="9" t="str">
        <f t="shared" si="108"/>
        <v/>
      </c>
      <c r="R214" s="10" t="str">
        <f t="shared" si="108"/>
        <v/>
      </c>
      <c r="S214" s="10" t="str">
        <f t="shared" si="108"/>
        <v/>
      </c>
      <c r="T214" s="11" t="str">
        <f t="shared" si="108"/>
        <v/>
      </c>
      <c r="U214" s="9" t="str">
        <f t="shared" si="105"/>
        <v/>
      </c>
      <c r="V214" s="10" t="str">
        <f t="shared" si="105"/>
        <v/>
      </c>
      <c r="W214" s="10" t="str">
        <f t="shared" si="105"/>
        <v/>
      </c>
      <c r="X214" s="11" t="str">
        <f t="shared" si="105"/>
        <v/>
      </c>
      <c r="Y214" s="9" t="str">
        <f t="shared" si="105"/>
        <v/>
      </c>
      <c r="Z214" s="10" t="str">
        <f t="shared" si="105"/>
        <v/>
      </c>
      <c r="AA214" s="10" t="str">
        <f t="shared" si="105"/>
        <v/>
      </c>
      <c r="AB214" s="11" t="str">
        <f t="shared" si="105"/>
        <v/>
      </c>
      <c r="AC214" s="9" t="str">
        <f t="shared" si="105"/>
        <v/>
      </c>
      <c r="AD214" s="10" t="str">
        <f t="shared" si="105"/>
        <v/>
      </c>
      <c r="AE214" s="10" t="str">
        <f t="shared" si="105"/>
        <v/>
      </c>
      <c r="AF214" s="11" t="str">
        <f t="shared" si="105"/>
        <v/>
      </c>
      <c r="AG214" s="9" t="str">
        <f t="shared" si="109"/>
        <v/>
      </c>
      <c r="AH214" s="10" t="str">
        <f t="shared" si="109"/>
        <v/>
      </c>
      <c r="AI214" s="10" t="str">
        <f t="shared" si="109"/>
        <v/>
      </c>
      <c r="AJ214" s="11" t="str">
        <f t="shared" si="109"/>
        <v/>
      </c>
      <c r="AK214" s="9" t="str">
        <f t="shared" si="109"/>
        <v/>
      </c>
      <c r="AL214" s="10" t="str">
        <f t="shared" si="109"/>
        <v/>
      </c>
      <c r="AM214" s="10" t="str">
        <f t="shared" si="109"/>
        <v/>
      </c>
      <c r="AN214" s="11" t="str">
        <f t="shared" si="109"/>
        <v/>
      </c>
      <c r="AO214" s="9" t="str">
        <f t="shared" si="109"/>
        <v/>
      </c>
      <c r="AP214" s="10" t="str">
        <f t="shared" si="109"/>
        <v/>
      </c>
      <c r="AQ214" s="10" t="str">
        <f t="shared" si="109"/>
        <v/>
      </c>
      <c r="AR214" s="11" t="str">
        <f t="shared" si="109"/>
        <v/>
      </c>
      <c r="AS214" s="9" t="str">
        <f t="shared" si="109"/>
        <v/>
      </c>
      <c r="AT214" s="10" t="str">
        <f t="shared" si="109"/>
        <v/>
      </c>
      <c r="AU214" s="10" t="str">
        <f t="shared" si="109"/>
        <v/>
      </c>
      <c r="AV214" s="11" t="str">
        <f t="shared" si="109"/>
        <v/>
      </c>
      <c r="AW214" s="9" t="str">
        <f t="shared" si="110"/>
        <v/>
      </c>
      <c r="AX214" s="10" t="str">
        <f t="shared" si="110"/>
        <v/>
      </c>
      <c r="AY214" s="10" t="str">
        <f t="shared" si="110"/>
        <v/>
      </c>
      <c r="AZ214" s="11" t="str">
        <f t="shared" si="110"/>
        <v/>
      </c>
      <c r="BA214" s="9" t="str">
        <f t="shared" si="110"/>
        <v/>
      </c>
      <c r="BB214" s="10" t="str">
        <f t="shared" si="110"/>
        <v/>
      </c>
      <c r="BC214" s="10" t="str">
        <f t="shared" si="110"/>
        <v/>
      </c>
      <c r="BD214" s="11" t="str">
        <f t="shared" si="110"/>
        <v/>
      </c>
      <c r="BE214" s="9" t="str">
        <f t="shared" si="110"/>
        <v/>
      </c>
      <c r="BF214" s="10" t="str">
        <f t="shared" si="110"/>
        <v/>
      </c>
      <c r="BG214" s="10" t="str">
        <f t="shared" si="110"/>
        <v/>
      </c>
      <c r="BH214" s="11" t="str">
        <f t="shared" si="110"/>
        <v/>
      </c>
      <c r="BI214" s="9" t="str">
        <f t="shared" si="110"/>
        <v/>
      </c>
      <c r="BJ214" s="10" t="str">
        <f t="shared" si="110"/>
        <v/>
      </c>
      <c r="BK214" s="10" t="str">
        <f t="shared" si="110"/>
        <v/>
      </c>
      <c r="BL214" s="11" t="str">
        <f t="shared" si="110"/>
        <v/>
      </c>
      <c r="BM214" s="9" t="str">
        <f t="shared" si="111"/>
        <v/>
      </c>
      <c r="BN214" s="10" t="str">
        <f t="shared" si="111"/>
        <v/>
      </c>
      <c r="BO214" s="10" t="str">
        <f t="shared" si="111"/>
        <v/>
      </c>
      <c r="BP214" s="11" t="str">
        <f t="shared" si="111"/>
        <v/>
      </c>
      <c r="BQ214" s="9" t="str">
        <f t="shared" si="111"/>
        <v/>
      </c>
      <c r="BR214" s="10" t="str">
        <f t="shared" si="111"/>
        <v/>
      </c>
      <c r="BS214" s="10" t="str">
        <f t="shared" si="111"/>
        <v/>
      </c>
      <c r="BT214" s="11" t="str">
        <f t="shared" si="111"/>
        <v/>
      </c>
      <c r="BU214" s="9" t="str">
        <f t="shared" si="111"/>
        <v/>
      </c>
      <c r="BV214" s="10" t="str">
        <f t="shared" si="111"/>
        <v/>
      </c>
      <c r="BW214" s="10" t="str">
        <f t="shared" si="111"/>
        <v/>
      </c>
      <c r="BX214" s="11" t="str">
        <f t="shared" si="111"/>
        <v/>
      </c>
      <c r="BZ214" s="25"/>
      <c r="CA214" s="26"/>
      <c r="CB214" s="4" t="str">
        <f>IF(D214="","",VLOOKUP(C210&amp;CB$4,希望シフト!$B$4:$AM$35,$CE214,0))</f>
        <v/>
      </c>
      <c r="CC214" s="5" t="str">
        <f>IF(D214="","",VLOOKUP(C210&amp;CC$4,希望シフト!$B$4:$AM$35,$CE214,0))</f>
        <v/>
      </c>
      <c r="CE214" s="6" t="e">
        <f>MATCH(D214,希望シフト!$B$3:$AM$3,0)</f>
        <v>#N/A</v>
      </c>
    </row>
    <row r="215" spans="2:83">
      <c r="B215" s="1" t="str">
        <f>$C210&amp;"-"&amp;C215</f>
        <v>45818-4</v>
      </c>
      <c r="C215" s="3">
        <v>4</v>
      </c>
      <c r="D215" s="2" t="str">
        <f>HLOOKUP(C215,集計シート!$B$2:$V$35,B211,0)</f>
        <v/>
      </c>
      <c r="E215" s="9" t="str">
        <f t="shared" si="105"/>
        <v/>
      </c>
      <c r="F215" s="10" t="str">
        <f t="shared" si="105"/>
        <v/>
      </c>
      <c r="G215" s="10" t="str">
        <f t="shared" si="105"/>
        <v/>
      </c>
      <c r="H215" s="11" t="str">
        <f t="shared" si="105"/>
        <v/>
      </c>
      <c r="I215" s="9" t="str">
        <f t="shared" si="106"/>
        <v/>
      </c>
      <c r="J215" s="10" t="str">
        <f t="shared" si="106"/>
        <v/>
      </c>
      <c r="K215" s="10" t="str">
        <f t="shared" si="106"/>
        <v/>
      </c>
      <c r="L215" s="11" t="str">
        <f t="shared" si="106"/>
        <v/>
      </c>
      <c r="M215" s="9" t="str">
        <f t="shared" si="107"/>
        <v/>
      </c>
      <c r="N215" s="10" t="str">
        <f t="shared" si="107"/>
        <v/>
      </c>
      <c r="O215" s="10" t="str">
        <f t="shared" si="107"/>
        <v/>
      </c>
      <c r="P215" s="11" t="str">
        <f t="shared" si="107"/>
        <v/>
      </c>
      <c r="Q215" s="9" t="str">
        <f t="shared" si="108"/>
        <v/>
      </c>
      <c r="R215" s="10" t="str">
        <f t="shared" si="108"/>
        <v/>
      </c>
      <c r="S215" s="10" t="str">
        <f t="shared" si="108"/>
        <v/>
      </c>
      <c r="T215" s="11" t="str">
        <f t="shared" si="108"/>
        <v/>
      </c>
      <c r="U215" s="9" t="str">
        <f t="shared" si="105"/>
        <v/>
      </c>
      <c r="V215" s="10" t="str">
        <f t="shared" si="105"/>
        <v/>
      </c>
      <c r="W215" s="10" t="str">
        <f t="shared" si="105"/>
        <v/>
      </c>
      <c r="X215" s="11" t="str">
        <f t="shared" si="105"/>
        <v/>
      </c>
      <c r="Y215" s="9" t="str">
        <f t="shared" si="105"/>
        <v/>
      </c>
      <c r="Z215" s="10" t="str">
        <f t="shared" si="105"/>
        <v/>
      </c>
      <c r="AA215" s="10" t="str">
        <f t="shared" si="105"/>
        <v/>
      </c>
      <c r="AB215" s="11" t="str">
        <f t="shared" si="105"/>
        <v/>
      </c>
      <c r="AC215" s="9" t="str">
        <f t="shared" si="105"/>
        <v/>
      </c>
      <c r="AD215" s="10" t="str">
        <f t="shared" si="105"/>
        <v/>
      </c>
      <c r="AE215" s="10" t="str">
        <f t="shared" si="105"/>
        <v/>
      </c>
      <c r="AF215" s="11" t="str">
        <f t="shared" si="105"/>
        <v/>
      </c>
      <c r="AG215" s="9" t="str">
        <f t="shared" si="109"/>
        <v/>
      </c>
      <c r="AH215" s="10" t="str">
        <f t="shared" si="109"/>
        <v/>
      </c>
      <c r="AI215" s="10" t="str">
        <f t="shared" si="109"/>
        <v/>
      </c>
      <c r="AJ215" s="11" t="str">
        <f t="shared" si="109"/>
        <v/>
      </c>
      <c r="AK215" s="9" t="str">
        <f t="shared" si="109"/>
        <v/>
      </c>
      <c r="AL215" s="10" t="str">
        <f t="shared" si="109"/>
        <v/>
      </c>
      <c r="AM215" s="10" t="str">
        <f t="shared" si="109"/>
        <v/>
      </c>
      <c r="AN215" s="11" t="str">
        <f t="shared" si="109"/>
        <v/>
      </c>
      <c r="AO215" s="9" t="str">
        <f t="shared" si="109"/>
        <v/>
      </c>
      <c r="AP215" s="10" t="str">
        <f t="shared" si="109"/>
        <v/>
      </c>
      <c r="AQ215" s="10" t="str">
        <f t="shared" si="109"/>
        <v/>
      </c>
      <c r="AR215" s="11" t="str">
        <f t="shared" si="109"/>
        <v/>
      </c>
      <c r="AS215" s="9" t="str">
        <f t="shared" si="109"/>
        <v/>
      </c>
      <c r="AT215" s="10" t="str">
        <f t="shared" si="109"/>
        <v/>
      </c>
      <c r="AU215" s="10" t="str">
        <f t="shared" si="109"/>
        <v/>
      </c>
      <c r="AV215" s="11" t="str">
        <f t="shared" si="109"/>
        <v/>
      </c>
      <c r="AW215" s="9" t="str">
        <f t="shared" si="110"/>
        <v/>
      </c>
      <c r="AX215" s="10" t="str">
        <f t="shared" si="110"/>
        <v/>
      </c>
      <c r="AY215" s="10" t="str">
        <f t="shared" si="110"/>
        <v/>
      </c>
      <c r="AZ215" s="11" t="str">
        <f t="shared" si="110"/>
        <v/>
      </c>
      <c r="BA215" s="9" t="str">
        <f t="shared" si="110"/>
        <v/>
      </c>
      <c r="BB215" s="10" t="str">
        <f t="shared" si="110"/>
        <v/>
      </c>
      <c r="BC215" s="10" t="str">
        <f t="shared" si="110"/>
        <v/>
      </c>
      <c r="BD215" s="11" t="str">
        <f t="shared" si="110"/>
        <v/>
      </c>
      <c r="BE215" s="9" t="str">
        <f t="shared" si="110"/>
        <v/>
      </c>
      <c r="BF215" s="10" t="str">
        <f t="shared" si="110"/>
        <v/>
      </c>
      <c r="BG215" s="10" t="str">
        <f t="shared" si="110"/>
        <v/>
      </c>
      <c r="BH215" s="11" t="str">
        <f t="shared" si="110"/>
        <v/>
      </c>
      <c r="BI215" s="9" t="str">
        <f t="shared" si="110"/>
        <v/>
      </c>
      <c r="BJ215" s="10" t="str">
        <f t="shared" si="110"/>
        <v/>
      </c>
      <c r="BK215" s="10" t="str">
        <f t="shared" si="110"/>
        <v/>
      </c>
      <c r="BL215" s="11" t="str">
        <f t="shared" si="110"/>
        <v/>
      </c>
      <c r="BM215" s="9" t="str">
        <f t="shared" si="111"/>
        <v/>
      </c>
      <c r="BN215" s="10" t="str">
        <f t="shared" si="111"/>
        <v/>
      </c>
      <c r="BO215" s="10" t="str">
        <f t="shared" si="111"/>
        <v/>
      </c>
      <c r="BP215" s="11" t="str">
        <f t="shared" si="111"/>
        <v/>
      </c>
      <c r="BQ215" s="9" t="str">
        <f t="shared" si="111"/>
        <v/>
      </c>
      <c r="BR215" s="10" t="str">
        <f t="shared" si="111"/>
        <v/>
      </c>
      <c r="BS215" s="10" t="str">
        <f t="shared" si="111"/>
        <v/>
      </c>
      <c r="BT215" s="11" t="str">
        <f t="shared" si="111"/>
        <v/>
      </c>
      <c r="BU215" s="9" t="str">
        <f t="shared" si="111"/>
        <v/>
      </c>
      <c r="BV215" s="10" t="str">
        <f t="shared" si="111"/>
        <v/>
      </c>
      <c r="BW215" s="10" t="str">
        <f t="shared" si="111"/>
        <v/>
      </c>
      <c r="BX215" s="11" t="str">
        <f t="shared" si="111"/>
        <v/>
      </c>
      <c r="BZ215" s="25"/>
      <c r="CA215" s="26"/>
      <c r="CB215" s="4" t="str">
        <f>IF(D215="","",VLOOKUP(C210&amp;CB$4,希望シフト!$B$4:$AM$35,$CE215,0))</f>
        <v/>
      </c>
      <c r="CC215" s="5" t="str">
        <f>IF(D215="","",VLOOKUP(C210&amp;CC$4,希望シフト!$B$4:$AM$35,$CE215,0))</f>
        <v/>
      </c>
      <c r="CE215" s="6" t="e">
        <f>MATCH(D215,希望シフト!$B$3:$AM$3,0)</f>
        <v>#N/A</v>
      </c>
    </row>
    <row r="216" spans="2:83">
      <c r="B216" s="1" t="str">
        <f>$C210&amp;"-"&amp;C216</f>
        <v>45818-5</v>
      </c>
      <c r="C216" s="3">
        <v>5</v>
      </c>
      <c r="D216" s="2" t="str">
        <f>HLOOKUP(C216,集計シート!$B$2:$V$35,B211,0)</f>
        <v/>
      </c>
      <c r="E216" s="9" t="str">
        <f t="shared" si="105"/>
        <v/>
      </c>
      <c r="F216" s="10" t="str">
        <f t="shared" si="105"/>
        <v/>
      </c>
      <c r="G216" s="10" t="str">
        <f t="shared" si="105"/>
        <v/>
      </c>
      <c r="H216" s="11" t="str">
        <f t="shared" si="105"/>
        <v/>
      </c>
      <c r="I216" s="9" t="str">
        <f t="shared" si="106"/>
        <v/>
      </c>
      <c r="J216" s="10" t="str">
        <f t="shared" si="106"/>
        <v/>
      </c>
      <c r="K216" s="10" t="str">
        <f t="shared" si="106"/>
        <v/>
      </c>
      <c r="L216" s="11" t="str">
        <f t="shared" si="106"/>
        <v/>
      </c>
      <c r="M216" s="9" t="str">
        <f t="shared" si="107"/>
        <v/>
      </c>
      <c r="N216" s="10" t="str">
        <f t="shared" si="107"/>
        <v/>
      </c>
      <c r="O216" s="10" t="str">
        <f t="shared" si="107"/>
        <v/>
      </c>
      <c r="P216" s="11" t="str">
        <f t="shared" si="107"/>
        <v/>
      </c>
      <c r="Q216" s="9" t="str">
        <f t="shared" si="108"/>
        <v/>
      </c>
      <c r="R216" s="10" t="str">
        <f t="shared" si="108"/>
        <v/>
      </c>
      <c r="S216" s="10" t="str">
        <f t="shared" si="108"/>
        <v/>
      </c>
      <c r="T216" s="11" t="str">
        <f t="shared" si="108"/>
        <v/>
      </c>
      <c r="U216" s="9" t="str">
        <f t="shared" si="105"/>
        <v/>
      </c>
      <c r="V216" s="10" t="str">
        <f t="shared" si="105"/>
        <v/>
      </c>
      <c r="W216" s="10" t="str">
        <f t="shared" si="105"/>
        <v/>
      </c>
      <c r="X216" s="11" t="str">
        <f t="shared" si="105"/>
        <v/>
      </c>
      <c r="Y216" s="9" t="str">
        <f t="shared" si="105"/>
        <v/>
      </c>
      <c r="Z216" s="10" t="str">
        <f t="shared" si="105"/>
        <v/>
      </c>
      <c r="AA216" s="10" t="str">
        <f t="shared" si="105"/>
        <v/>
      </c>
      <c r="AB216" s="11" t="str">
        <f t="shared" si="105"/>
        <v/>
      </c>
      <c r="AC216" s="9" t="str">
        <f t="shared" si="105"/>
        <v/>
      </c>
      <c r="AD216" s="10" t="str">
        <f t="shared" si="105"/>
        <v/>
      </c>
      <c r="AE216" s="10" t="str">
        <f t="shared" si="105"/>
        <v/>
      </c>
      <c r="AF216" s="11" t="str">
        <f t="shared" si="105"/>
        <v/>
      </c>
      <c r="AG216" s="9" t="str">
        <f t="shared" si="109"/>
        <v/>
      </c>
      <c r="AH216" s="10" t="str">
        <f t="shared" si="109"/>
        <v/>
      </c>
      <c r="AI216" s="10" t="str">
        <f t="shared" si="109"/>
        <v/>
      </c>
      <c r="AJ216" s="11" t="str">
        <f t="shared" si="109"/>
        <v/>
      </c>
      <c r="AK216" s="9" t="str">
        <f t="shared" si="109"/>
        <v/>
      </c>
      <c r="AL216" s="10" t="str">
        <f t="shared" si="109"/>
        <v/>
      </c>
      <c r="AM216" s="10" t="str">
        <f t="shared" si="109"/>
        <v/>
      </c>
      <c r="AN216" s="11" t="str">
        <f t="shared" si="109"/>
        <v/>
      </c>
      <c r="AO216" s="9" t="str">
        <f t="shared" si="109"/>
        <v/>
      </c>
      <c r="AP216" s="10" t="str">
        <f t="shared" si="109"/>
        <v/>
      </c>
      <c r="AQ216" s="10" t="str">
        <f t="shared" si="109"/>
        <v/>
      </c>
      <c r="AR216" s="11" t="str">
        <f t="shared" si="109"/>
        <v/>
      </c>
      <c r="AS216" s="9" t="str">
        <f t="shared" si="109"/>
        <v/>
      </c>
      <c r="AT216" s="10" t="str">
        <f t="shared" si="109"/>
        <v/>
      </c>
      <c r="AU216" s="10" t="str">
        <f t="shared" si="109"/>
        <v/>
      </c>
      <c r="AV216" s="11" t="str">
        <f t="shared" si="109"/>
        <v/>
      </c>
      <c r="AW216" s="9" t="str">
        <f t="shared" si="110"/>
        <v/>
      </c>
      <c r="AX216" s="10" t="str">
        <f t="shared" si="110"/>
        <v/>
      </c>
      <c r="AY216" s="10" t="str">
        <f t="shared" si="110"/>
        <v/>
      </c>
      <c r="AZ216" s="11" t="str">
        <f t="shared" si="110"/>
        <v/>
      </c>
      <c r="BA216" s="9" t="str">
        <f t="shared" si="110"/>
        <v/>
      </c>
      <c r="BB216" s="10" t="str">
        <f t="shared" si="110"/>
        <v/>
      </c>
      <c r="BC216" s="10" t="str">
        <f t="shared" si="110"/>
        <v/>
      </c>
      <c r="BD216" s="11" t="str">
        <f t="shared" si="110"/>
        <v/>
      </c>
      <c r="BE216" s="9" t="str">
        <f t="shared" si="110"/>
        <v/>
      </c>
      <c r="BF216" s="10" t="str">
        <f t="shared" si="110"/>
        <v/>
      </c>
      <c r="BG216" s="10" t="str">
        <f t="shared" si="110"/>
        <v/>
      </c>
      <c r="BH216" s="11" t="str">
        <f t="shared" si="110"/>
        <v/>
      </c>
      <c r="BI216" s="9" t="str">
        <f t="shared" si="110"/>
        <v/>
      </c>
      <c r="BJ216" s="10" t="str">
        <f t="shared" si="110"/>
        <v/>
      </c>
      <c r="BK216" s="10" t="str">
        <f t="shared" si="110"/>
        <v/>
      </c>
      <c r="BL216" s="11" t="str">
        <f t="shared" si="110"/>
        <v/>
      </c>
      <c r="BM216" s="9" t="str">
        <f t="shared" si="111"/>
        <v/>
      </c>
      <c r="BN216" s="10" t="str">
        <f t="shared" si="111"/>
        <v/>
      </c>
      <c r="BO216" s="10" t="str">
        <f t="shared" si="111"/>
        <v/>
      </c>
      <c r="BP216" s="11" t="str">
        <f t="shared" si="111"/>
        <v/>
      </c>
      <c r="BQ216" s="9" t="str">
        <f t="shared" si="111"/>
        <v/>
      </c>
      <c r="BR216" s="10" t="str">
        <f t="shared" si="111"/>
        <v/>
      </c>
      <c r="BS216" s="10" t="str">
        <f t="shared" si="111"/>
        <v/>
      </c>
      <c r="BT216" s="11" t="str">
        <f t="shared" si="111"/>
        <v/>
      </c>
      <c r="BU216" s="9" t="str">
        <f t="shared" si="111"/>
        <v/>
      </c>
      <c r="BV216" s="10" t="str">
        <f t="shared" si="111"/>
        <v/>
      </c>
      <c r="BW216" s="10" t="str">
        <f t="shared" si="111"/>
        <v/>
      </c>
      <c r="BX216" s="11" t="str">
        <f t="shared" si="111"/>
        <v/>
      </c>
      <c r="BZ216" s="25"/>
      <c r="CA216" s="26"/>
      <c r="CB216" s="4" t="str">
        <f>IF(D216="","",VLOOKUP(C210&amp;CB$4,希望シフト!$B$4:$AM$35,$CE216,0))</f>
        <v/>
      </c>
      <c r="CC216" s="5" t="str">
        <f>IF(D216="","",VLOOKUP(C210&amp;CC$4,希望シフト!$B$4:$AM$35,$CE216,0))</f>
        <v/>
      </c>
      <c r="CE216" s="6" t="e">
        <f>MATCH(D216,希望シフト!$B$3:$AM$3,0)</f>
        <v>#N/A</v>
      </c>
    </row>
    <row r="217" spans="2:83">
      <c r="B217" s="1" t="str">
        <f>$C210&amp;"-"&amp;C217</f>
        <v>45818-6</v>
      </c>
      <c r="C217" s="3">
        <v>6</v>
      </c>
      <c r="D217" s="2" t="str">
        <f>HLOOKUP(C217,集計シート!$B$2:$V$35,B211,0)</f>
        <v/>
      </c>
      <c r="E217" s="9" t="str">
        <f t="shared" si="105"/>
        <v/>
      </c>
      <c r="F217" s="10" t="str">
        <f t="shared" si="105"/>
        <v/>
      </c>
      <c r="G217" s="10" t="str">
        <f t="shared" si="105"/>
        <v/>
      </c>
      <c r="H217" s="11" t="str">
        <f t="shared" si="105"/>
        <v/>
      </c>
      <c r="I217" s="9" t="str">
        <f t="shared" si="106"/>
        <v/>
      </c>
      <c r="J217" s="10" t="str">
        <f t="shared" si="106"/>
        <v/>
      </c>
      <c r="K217" s="10" t="str">
        <f t="shared" si="106"/>
        <v/>
      </c>
      <c r="L217" s="11" t="str">
        <f t="shared" si="106"/>
        <v/>
      </c>
      <c r="M217" s="9" t="str">
        <f t="shared" si="107"/>
        <v/>
      </c>
      <c r="N217" s="10" t="str">
        <f t="shared" si="107"/>
        <v/>
      </c>
      <c r="O217" s="10" t="str">
        <f t="shared" si="107"/>
        <v/>
      </c>
      <c r="P217" s="11" t="str">
        <f t="shared" si="107"/>
        <v/>
      </c>
      <c r="Q217" s="9" t="str">
        <f t="shared" si="108"/>
        <v/>
      </c>
      <c r="R217" s="10" t="str">
        <f t="shared" si="108"/>
        <v/>
      </c>
      <c r="S217" s="10" t="str">
        <f t="shared" si="108"/>
        <v/>
      </c>
      <c r="T217" s="11" t="str">
        <f t="shared" si="108"/>
        <v/>
      </c>
      <c r="U217" s="9" t="str">
        <f t="shared" si="105"/>
        <v/>
      </c>
      <c r="V217" s="10" t="str">
        <f t="shared" si="105"/>
        <v/>
      </c>
      <c r="W217" s="10" t="str">
        <f t="shared" si="105"/>
        <v/>
      </c>
      <c r="X217" s="11" t="str">
        <f t="shared" si="105"/>
        <v/>
      </c>
      <c r="Y217" s="9" t="str">
        <f t="shared" si="105"/>
        <v/>
      </c>
      <c r="Z217" s="10" t="str">
        <f t="shared" si="105"/>
        <v/>
      </c>
      <c r="AA217" s="10" t="str">
        <f t="shared" si="105"/>
        <v/>
      </c>
      <c r="AB217" s="11" t="str">
        <f t="shared" si="105"/>
        <v/>
      </c>
      <c r="AC217" s="9" t="str">
        <f t="shared" si="105"/>
        <v/>
      </c>
      <c r="AD217" s="10" t="str">
        <f t="shared" si="105"/>
        <v/>
      </c>
      <c r="AE217" s="10" t="str">
        <f t="shared" si="105"/>
        <v/>
      </c>
      <c r="AF217" s="11" t="str">
        <f t="shared" si="105"/>
        <v/>
      </c>
      <c r="AG217" s="9" t="str">
        <f t="shared" si="109"/>
        <v/>
      </c>
      <c r="AH217" s="10" t="str">
        <f t="shared" si="109"/>
        <v/>
      </c>
      <c r="AI217" s="10" t="str">
        <f t="shared" si="109"/>
        <v/>
      </c>
      <c r="AJ217" s="11" t="str">
        <f t="shared" si="109"/>
        <v/>
      </c>
      <c r="AK217" s="9" t="str">
        <f t="shared" si="109"/>
        <v/>
      </c>
      <c r="AL217" s="10" t="str">
        <f t="shared" si="109"/>
        <v/>
      </c>
      <c r="AM217" s="10" t="str">
        <f t="shared" si="109"/>
        <v/>
      </c>
      <c r="AN217" s="11" t="str">
        <f t="shared" si="109"/>
        <v/>
      </c>
      <c r="AO217" s="9" t="str">
        <f t="shared" si="109"/>
        <v/>
      </c>
      <c r="AP217" s="10" t="str">
        <f t="shared" si="109"/>
        <v/>
      </c>
      <c r="AQ217" s="10" t="str">
        <f t="shared" si="109"/>
        <v/>
      </c>
      <c r="AR217" s="11" t="str">
        <f t="shared" si="109"/>
        <v/>
      </c>
      <c r="AS217" s="9" t="str">
        <f t="shared" si="109"/>
        <v/>
      </c>
      <c r="AT217" s="10" t="str">
        <f t="shared" si="109"/>
        <v/>
      </c>
      <c r="AU217" s="10" t="str">
        <f t="shared" si="109"/>
        <v/>
      </c>
      <c r="AV217" s="11" t="str">
        <f t="shared" si="109"/>
        <v/>
      </c>
      <c r="AW217" s="9" t="str">
        <f t="shared" si="110"/>
        <v/>
      </c>
      <c r="AX217" s="10" t="str">
        <f t="shared" si="110"/>
        <v/>
      </c>
      <c r="AY217" s="10" t="str">
        <f t="shared" si="110"/>
        <v/>
      </c>
      <c r="AZ217" s="11" t="str">
        <f t="shared" si="110"/>
        <v/>
      </c>
      <c r="BA217" s="9" t="str">
        <f t="shared" si="110"/>
        <v/>
      </c>
      <c r="BB217" s="10" t="str">
        <f t="shared" si="110"/>
        <v/>
      </c>
      <c r="BC217" s="10" t="str">
        <f t="shared" si="110"/>
        <v/>
      </c>
      <c r="BD217" s="11" t="str">
        <f t="shared" si="110"/>
        <v/>
      </c>
      <c r="BE217" s="9" t="str">
        <f t="shared" si="110"/>
        <v/>
      </c>
      <c r="BF217" s="10" t="str">
        <f t="shared" si="110"/>
        <v/>
      </c>
      <c r="BG217" s="10" t="str">
        <f t="shared" si="110"/>
        <v/>
      </c>
      <c r="BH217" s="11" t="str">
        <f t="shared" si="110"/>
        <v/>
      </c>
      <c r="BI217" s="9" t="str">
        <f t="shared" si="110"/>
        <v/>
      </c>
      <c r="BJ217" s="10" t="str">
        <f t="shared" si="110"/>
        <v/>
      </c>
      <c r="BK217" s="10" t="str">
        <f t="shared" si="110"/>
        <v/>
      </c>
      <c r="BL217" s="11" t="str">
        <f t="shared" si="110"/>
        <v/>
      </c>
      <c r="BM217" s="9" t="str">
        <f t="shared" si="111"/>
        <v/>
      </c>
      <c r="BN217" s="10" t="str">
        <f t="shared" si="111"/>
        <v/>
      </c>
      <c r="BO217" s="10" t="str">
        <f t="shared" si="111"/>
        <v/>
      </c>
      <c r="BP217" s="11" t="str">
        <f t="shared" si="111"/>
        <v/>
      </c>
      <c r="BQ217" s="9" t="str">
        <f t="shared" si="111"/>
        <v/>
      </c>
      <c r="BR217" s="10" t="str">
        <f t="shared" si="111"/>
        <v/>
      </c>
      <c r="BS217" s="10" t="str">
        <f t="shared" si="111"/>
        <v/>
      </c>
      <c r="BT217" s="11" t="str">
        <f t="shared" si="111"/>
        <v/>
      </c>
      <c r="BU217" s="9" t="str">
        <f t="shared" si="111"/>
        <v/>
      </c>
      <c r="BV217" s="10" t="str">
        <f t="shared" si="111"/>
        <v/>
      </c>
      <c r="BW217" s="10" t="str">
        <f t="shared" si="111"/>
        <v/>
      </c>
      <c r="BX217" s="11" t="str">
        <f t="shared" si="111"/>
        <v/>
      </c>
      <c r="BZ217" s="25"/>
      <c r="CA217" s="26"/>
      <c r="CB217" s="4" t="str">
        <f>IF(D217="","",VLOOKUP(C210&amp;CB$4,希望シフト!$B$4:$AM$35,$CE217,0))</f>
        <v/>
      </c>
      <c r="CC217" s="5" t="str">
        <f>IF(D217="","",VLOOKUP(C210&amp;CC$4,希望シフト!$B$4:$AM$35,$CE217,0))</f>
        <v/>
      </c>
      <c r="CE217" s="6" t="e">
        <f>MATCH(D217,希望シフト!$B$3:$AM$3,0)</f>
        <v>#N/A</v>
      </c>
    </row>
    <row r="218" spans="2:83">
      <c r="B218" s="1" t="str">
        <f>$C210&amp;"-"&amp;C218</f>
        <v>45818-7</v>
      </c>
      <c r="C218" s="3">
        <v>7</v>
      </c>
      <c r="D218" s="2" t="str">
        <f>HLOOKUP(C218,集計シート!$B$2:$V$35,B211,0)</f>
        <v/>
      </c>
      <c r="E218" s="9" t="str">
        <f t="shared" si="105"/>
        <v/>
      </c>
      <c r="F218" s="10" t="str">
        <f t="shared" si="105"/>
        <v/>
      </c>
      <c r="G218" s="10" t="str">
        <f t="shared" si="105"/>
        <v/>
      </c>
      <c r="H218" s="11" t="str">
        <f t="shared" si="105"/>
        <v/>
      </c>
      <c r="I218" s="9" t="str">
        <f t="shared" si="106"/>
        <v/>
      </c>
      <c r="J218" s="10" t="str">
        <f t="shared" si="106"/>
        <v/>
      </c>
      <c r="K218" s="10" t="str">
        <f t="shared" si="106"/>
        <v/>
      </c>
      <c r="L218" s="11" t="str">
        <f t="shared" si="106"/>
        <v/>
      </c>
      <c r="M218" s="9" t="str">
        <f t="shared" si="107"/>
        <v/>
      </c>
      <c r="N218" s="10" t="str">
        <f t="shared" si="107"/>
        <v/>
      </c>
      <c r="O218" s="10" t="str">
        <f t="shared" si="107"/>
        <v/>
      </c>
      <c r="P218" s="11" t="str">
        <f t="shared" si="107"/>
        <v/>
      </c>
      <c r="Q218" s="9" t="str">
        <f t="shared" si="108"/>
        <v/>
      </c>
      <c r="R218" s="10" t="str">
        <f t="shared" si="108"/>
        <v/>
      </c>
      <c r="S218" s="10" t="str">
        <f t="shared" si="108"/>
        <v/>
      </c>
      <c r="T218" s="11" t="str">
        <f t="shared" si="108"/>
        <v/>
      </c>
      <c r="U218" s="9" t="str">
        <f t="shared" si="105"/>
        <v/>
      </c>
      <c r="V218" s="10" t="str">
        <f t="shared" si="105"/>
        <v/>
      </c>
      <c r="W218" s="10" t="str">
        <f t="shared" si="105"/>
        <v/>
      </c>
      <c r="X218" s="11" t="str">
        <f t="shared" si="105"/>
        <v/>
      </c>
      <c r="Y218" s="9" t="str">
        <f t="shared" si="105"/>
        <v/>
      </c>
      <c r="Z218" s="10" t="str">
        <f t="shared" si="105"/>
        <v/>
      </c>
      <c r="AA218" s="10" t="str">
        <f t="shared" si="105"/>
        <v/>
      </c>
      <c r="AB218" s="11" t="str">
        <f t="shared" si="105"/>
        <v/>
      </c>
      <c r="AC218" s="9" t="str">
        <f t="shared" si="105"/>
        <v/>
      </c>
      <c r="AD218" s="10" t="str">
        <f t="shared" si="105"/>
        <v/>
      </c>
      <c r="AE218" s="10" t="str">
        <f t="shared" si="105"/>
        <v/>
      </c>
      <c r="AF218" s="11" t="str">
        <f t="shared" si="105"/>
        <v/>
      </c>
      <c r="AG218" s="9" t="str">
        <f t="shared" si="109"/>
        <v/>
      </c>
      <c r="AH218" s="10" t="str">
        <f t="shared" si="109"/>
        <v/>
      </c>
      <c r="AI218" s="10" t="str">
        <f t="shared" si="109"/>
        <v/>
      </c>
      <c r="AJ218" s="11" t="str">
        <f t="shared" si="109"/>
        <v/>
      </c>
      <c r="AK218" s="9" t="str">
        <f t="shared" si="109"/>
        <v/>
      </c>
      <c r="AL218" s="10" t="str">
        <f t="shared" si="109"/>
        <v/>
      </c>
      <c r="AM218" s="10" t="str">
        <f t="shared" si="109"/>
        <v/>
      </c>
      <c r="AN218" s="11" t="str">
        <f t="shared" si="109"/>
        <v/>
      </c>
      <c r="AO218" s="9" t="str">
        <f t="shared" si="109"/>
        <v/>
      </c>
      <c r="AP218" s="10" t="str">
        <f t="shared" si="109"/>
        <v/>
      </c>
      <c r="AQ218" s="10" t="str">
        <f t="shared" si="109"/>
        <v/>
      </c>
      <c r="AR218" s="11" t="str">
        <f t="shared" si="109"/>
        <v/>
      </c>
      <c r="AS218" s="9" t="str">
        <f t="shared" si="109"/>
        <v/>
      </c>
      <c r="AT218" s="10" t="str">
        <f t="shared" si="109"/>
        <v/>
      </c>
      <c r="AU218" s="10" t="str">
        <f t="shared" si="109"/>
        <v/>
      </c>
      <c r="AV218" s="11" t="str">
        <f t="shared" si="109"/>
        <v/>
      </c>
      <c r="AW218" s="9" t="str">
        <f t="shared" si="110"/>
        <v/>
      </c>
      <c r="AX218" s="10" t="str">
        <f t="shared" si="110"/>
        <v/>
      </c>
      <c r="AY218" s="10" t="str">
        <f t="shared" si="110"/>
        <v/>
      </c>
      <c r="AZ218" s="11" t="str">
        <f t="shared" si="110"/>
        <v/>
      </c>
      <c r="BA218" s="9" t="str">
        <f t="shared" si="110"/>
        <v/>
      </c>
      <c r="BB218" s="10" t="str">
        <f t="shared" si="110"/>
        <v/>
      </c>
      <c r="BC218" s="10" t="str">
        <f t="shared" si="110"/>
        <v/>
      </c>
      <c r="BD218" s="11" t="str">
        <f t="shared" si="110"/>
        <v/>
      </c>
      <c r="BE218" s="9" t="str">
        <f t="shared" si="110"/>
        <v/>
      </c>
      <c r="BF218" s="10" t="str">
        <f t="shared" si="110"/>
        <v/>
      </c>
      <c r="BG218" s="10" t="str">
        <f t="shared" si="110"/>
        <v/>
      </c>
      <c r="BH218" s="11" t="str">
        <f t="shared" si="110"/>
        <v/>
      </c>
      <c r="BI218" s="9" t="str">
        <f t="shared" si="110"/>
        <v/>
      </c>
      <c r="BJ218" s="10" t="str">
        <f t="shared" si="110"/>
        <v/>
      </c>
      <c r="BK218" s="10" t="str">
        <f t="shared" si="110"/>
        <v/>
      </c>
      <c r="BL218" s="11" t="str">
        <f t="shared" si="110"/>
        <v/>
      </c>
      <c r="BM218" s="9" t="str">
        <f t="shared" si="111"/>
        <v/>
      </c>
      <c r="BN218" s="10" t="str">
        <f t="shared" si="111"/>
        <v/>
      </c>
      <c r="BO218" s="10" t="str">
        <f t="shared" si="111"/>
        <v/>
      </c>
      <c r="BP218" s="11" t="str">
        <f t="shared" si="111"/>
        <v/>
      </c>
      <c r="BQ218" s="9" t="str">
        <f t="shared" si="111"/>
        <v/>
      </c>
      <c r="BR218" s="10" t="str">
        <f t="shared" si="111"/>
        <v/>
      </c>
      <c r="BS218" s="10" t="str">
        <f t="shared" si="111"/>
        <v/>
      </c>
      <c r="BT218" s="11" t="str">
        <f t="shared" si="111"/>
        <v/>
      </c>
      <c r="BU218" s="9" t="str">
        <f t="shared" si="111"/>
        <v/>
      </c>
      <c r="BV218" s="10" t="str">
        <f t="shared" si="111"/>
        <v/>
      </c>
      <c r="BW218" s="10" t="str">
        <f t="shared" si="111"/>
        <v/>
      </c>
      <c r="BX218" s="11" t="str">
        <f t="shared" si="111"/>
        <v/>
      </c>
      <c r="BZ218" s="25"/>
      <c r="CA218" s="26"/>
      <c r="CB218" s="4" t="str">
        <f>IF(D218="","",VLOOKUP(C210&amp;CB$4,希望シフト!$B$4:$AM$35,$CE218,0))</f>
        <v/>
      </c>
      <c r="CC218" s="5" t="str">
        <f>IF(D218="","",VLOOKUP(C210&amp;CC$4,希望シフト!$B$4:$AM$35,$CE218,0))</f>
        <v/>
      </c>
      <c r="CE218" s="6" t="e">
        <f>MATCH(D218,希望シフト!$B$3:$AM$3,0)</f>
        <v>#N/A</v>
      </c>
    </row>
    <row r="219" spans="2:83">
      <c r="B219" s="1" t="str">
        <f>$C210&amp;"-"&amp;C219</f>
        <v>45818-8</v>
      </c>
      <c r="C219" s="3">
        <v>8</v>
      </c>
      <c r="D219" s="2" t="str">
        <f>HLOOKUP(C219,集計シート!$B$2:$V$35,B211,0)</f>
        <v/>
      </c>
      <c r="E219" s="9" t="str">
        <f t="shared" si="105"/>
        <v/>
      </c>
      <c r="F219" s="10" t="str">
        <f t="shared" si="105"/>
        <v/>
      </c>
      <c r="G219" s="10" t="str">
        <f t="shared" si="105"/>
        <v/>
      </c>
      <c r="H219" s="11" t="str">
        <f t="shared" si="105"/>
        <v/>
      </c>
      <c r="I219" s="9" t="str">
        <f t="shared" si="106"/>
        <v/>
      </c>
      <c r="J219" s="10" t="str">
        <f t="shared" si="106"/>
        <v/>
      </c>
      <c r="K219" s="10" t="str">
        <f t="shared" si="106"/>
        <v/>
      </c>
      <c r="L219" s="11" t="str">
        <f t="shared" si="106"/>
        <v/>
      </c>
      <c r="M219" s="9" t="str">
        <f t="shared" si="107"/>
        <v/>
      </c>
      <c r="N219" s="10" t="str">
        <f t="shared" si="107"/>
        <v/>
      </c>
      <c r="O219" s="10" t="str">
        <f t="shared" si="107"/>
        <v/>
      </c>
      <c r="P219" s="11" t="str">
        <f t="shared" si="107"/>
        <v/>
      </c>
      <c r="Q219" s="9" t="str">
        <f t="shared" si="108"/>
        <v/>
      </c>
      <c r="R219" s="10" t="str">
        <f t="shared" si="108"/>
        <v/>
      </c>
      <c r="S219" s="10" t="str">
        <f t="shared" si="108"/>
        <v/>
      </c>
      <c r="T219" s="11" t="str">
        <f t="shared" si="108"/>
        <v/>
      </c>
      <c r="U219" s="9" t="str">
        <f t="shared" si="105"/>
        <v/>
      </c>
      <c r="V219" s="10" t="str">
        <f t="shared" si="105"/>
        <v/>
      </c>
      <c r="W219" s="10" t="str">
        <f t="shared" si="105"/>
        <v/>
      </c>
      <c r="X219" s="11" t="str">
        <f t="shared" si="105"/>
        <v/>
      </c>
      <c r="Y219" s="9" t="str">
        <f t="shared" si="105"/>
        <v/>
      </c>
      <c r="Z219" s="10" t="str">
        <f t="shared" si="105"/>
        <v/>
      </c>
      <c r="AA219" s="10" t="str">
        <f t="shared" si="105"/>
        <v/>
      </c>
      <c r="AB219" s="11" t="str">
        <f t="shared" si="105"/>
        <v/>
      </c>
      <c r="AC219" s="9" t="str">
        <f t="shared" si="105"/>
        <v/>
      </c>
      <c r="AD219" s="10" t="str">
        <f t="shared" si="105"/>
        <v/>
      </c>
      <c r="AE219" s="10" t="str">
        <f t="shared" si="105"/>
        <v/>
      </c>
      <c r="AF219" s="11" t="str">
        <f t="shared" si="105"/>
        <v/>
      </c>
      <c r="AG219" s="9" t="str">
        <f t="shared" si="109"/>
        <v/>
      </c>
      <c r="AH219" s="10" t="str">
        <f t="shared" si="109"/>
        <v/>
      </c>
      <c r="AI219" s="10" t="str">
        <f t="shared" si="109"/>
        <v/>
      </c>
      <c r="AJ219" s="11" t="str">
        <f t="shared" si="109"/>
        <v/>
      </c>
      <c r="AK219" s="9" t="str">
        <f t="shared" si="109"/>
        <v/>
      </c>
      <c r="AL219" s="10" t="str">
        <f t="shared" si="109"/>
        <v/>
      </c>
      <c r="AM219" s="10" t="str">
        <f t="shared" si="109"/>
        <v/>
      </c>
      <c r="AN219" s="11" t="str">
        <f t="shared" si="109"/>
        <v/>
      </c>
      <c r="AO219" s="9" t="str">
        <f t="shared" si="109"/>
        <v/>
      </c>
      <c r="AP219" s="10" t="str">
        <f t="shared" si="109"/>
        <v/>
      </c>
      <c r="AQ219" s="10" t="str">
        <f t="shared" si="109"/>
        <v/>
      </c>
      <c r="AR219" s="11" t="str">
        <f t="shared" si="109"/>
        <v/>
      </c>
      <c r="AS219" s="9" t="str">
        <f t="shared" si="109"/>
        <v/>
      </c>
      <c r="AT219" s="10" t="str">
        <f t="shared" si="109"/>
        <v/>
      </c>
      <c r="AU219" s="10" t="str">
        <f t="shared" si="109"/>
        <v/>
      </c>
      <c r="AV219" s="11" t="str">
        <f t="shared" si="109"/>
        <v/>
      </c>
      <c r="AW219" s="9" t="str">
        <f t="shared" si="110"/>
        <v/>
      </c>
      <c r="AX219" s="10" t="str">
        <f t="shared" si="110"/>
        <v/>
      </c>
      <c r="AY219" s="10" t="str">
        <f t="shared" si="110"/>
        <v/>
      </c>
      <c r="AZ219" s="11" t="str">
        <f t="shared" si="110"/>
        <v/>
      </c>
      <c r="BA219" s="9" t="str">
        <f t="shared" si="110"/>
        <v/>
      </c>
      <c r="BB219" s="10" t="str">
        <f t="shared" si="110"/>
        <v/>
      </c>
      <c r="BC219" s="10" t="str">
        <f t="shared" si="110"/>
        <v/>
      </c>
      <c r="BD219" s="11" t="str">
        <f t="shared" si="110"/>
        <v/>
      </c>
      <c r="BE219" s="9" t="str">
        <f t="shared" si="110"/>
        <v/>
      </c>
      <c r="BF219" s="10" t="str">
        <f t="shared" si="110"/>
        <v/>
      </c>
      <c r="BG219" s="10" t="str">
        <f t="shared" si="110"/>
        <v/>
      </c>
      <c r="BH219" s="11" t="str">
        <f t="shared" si="110"/>
        <v/>
      </c>
      <c r="BI219" s="9" t="str">
        <f t="shared" si="110"/>
        <v/>
      </c>
      <c r="BJ219" s="10" t="str">
        <f t="shared" si="110"/>
        <v/>
      </c>
      <c r="BK219" s="10" t="str">
        <f t="shared" si="110"/>
        <v/>
      </c>
      <c r="BL219" s="11" t="str">
        <f t="shared" si="110"/>
        <v/>
      </c>
      <c r="BM219" s="9" t="str">
        <f t="shared" si="111"/>
        <v/>
      </c>
      <c r="BN219" s="10" t="str">
        <f t="shared" si="111"/>
        <v/>
      </c>
      <c r="BO219" s="10" t="str">
        <f t="shared" si="111"/>
        <v/>
      </c>
      <c r="BP219" s="11" t="str">
        <f t="shared" si="111"/>
        <v/>
      </c>
      <c r="BQ219" s="9" t="str">
        <f t="shared" si="111"/>
        <v/>
      </c>
      <c r="BR219" s="10" t="str">
        <f t="shared" si="111"/>
        <v/>
      </c>
      <c r="BS219" s="10" t="str">
        <f t="shared" si="111"/>
        <v/>
      </c>
      <c r="BT219" s="11" t="str">
        <f t="shared" si="111"/>
        <v/>
      </c>
      <c r="BU219" s="9" t="str">
        <f t="shared" si="111"/>
        <v/>
      </c>
      <c r="BV219" s="10" t="str">
        <f t="shared" si="111"/>
        <v/>
      </c>
      <c r="BW219" s="10" t="str">
        <f t="shared" si="111"/>
        <v/>
      </c>
      <c r="BX219" s="11" t="str">
        <f t="shared" si="111"/>
        <v/>
      </c>
      <c r="BZ219" s="25"/>
      <c r="CA219" s="26"/>
      <c r="CB219" s="4" t="str">
        <f>IF(D219="","",VLOOKUP(C210&amp;CB$4,希望シフト!$B$4:$AM$35,$CE219,0))</f>
        <v/>
      </c>
      <c r="CC219" s="5" t="str">
        <f>IF(D219="","",VLOOKUP(C210&amp;CC$4,希望シフト!$B$4:$AM$35,$CE219,0))</f>
        <v/>
      </c>
      <c r="CE219" s="6" t="e">
        <f>MATCH(D219,希望シフト!$B$3:$AM$3,0)</f>
        <v>#N/A</v>
      </c>
    </row>
    <row r="220" spans="2:83">
      <c r="B220" s="1" t="str">
        <f>$C210&amp;"-"&amp;C220</f>
        <v>45818-9</v>
      </c>
      <c r="C220" s="3">
        <v>9</v>
      </c>
      <c r="D220" s="2" t="str">
        <f>HLOOKUP(C220,集計シート!$B$2:$V$35,B211,0)</f>
        <v/>
      </c>
      <c r="E220" s="9" t="str">
        <f t="shared" si="105"/>
        <v/>
      </c>
      <c r="F220" s="10" t="str">
        <f t="shared" si="105"/>
        <v/>
      </c>
      <c r="G220" s="10" t="str">
        <f t="shared" si="105"/>
        <v/>
      </c>
      <c r="H220" s="11" t="str">
        <f t="shared" si="105"/>
        <v/>
      </c>
      <c r="I220" s="9" t="str">
        <f t="shared" si="106"/>
        <v/>
      </c>
      <c r="J220" s="10" t="str">
        <f t="shared" si="106"/>
        <v/>
      </c>
      <c r="K220" s="10" t="str">
        <f t="shared" si="106"/>
        <v/>
      </c>
      <c r="L220" s="11" t="str">
        <f t="shared" si="106"/>
        <v/>
      </c>
      <c r="M220" s="9" t="str">
        <f t="shared" si="107"/>
        <v/>
      </c>
      <c r="N220" s="10" t="str">
        <f t="shared" si="107"/>
        <v/>
      </c>
      <c r="O220" s="10" t="str">
        <f t="shared" si="107"/>
        <v/>
      </c>
      <c r="P220" s="11" t="str">
        <f t="shared" si="107"/>
        <v/>
      </c>
      <c r="Q220" s="9" t="str">
        <f t="shared" si="108"/>
        <v/>
      </c>
      <c r="R220" s="10" t="str">
        <f t="shared" si="108"/>
        <v/>
      </c>
      <c r="S220" s="10" t="str">
        <f t="shared" si="108"/>
        <v/>
      </c>
      <c r="T220" s="11" t="str">
        <f t="shared" si="108"/>
        <v/>
      </c>
      <c r="U220" s="9" t="str">
        <f t="shared" si="105"/>
        <v/>
      </c>
      <c r="V220" s="10" t="str">
        <f t="shared" si="105"/>
        <v/>
      </c>
      <c r="W220" s="10" t="str">
        <f t="shared" si="105"/>
        <v/>
      </c>
      <c r="X220" s="11" t="str">
        <f t="shared" si="105"/>
        <v/>
      </c>
      <c r="Y220" s="9" t="str">
        <f t="shared" si="105"/>
        <v/>
      </c>
      <c r="Z220" s="10" t="str">
        <f t="shared" si="105"/>
        <v/>
      </c>
      <c r="AA220" s="10" t="str">
        <f t="shared" si="105"/>
        <v/>
      </c>
      <c r="AB220" s="11" t="str">
        <f t="shared" si="105"/>
        <v/>
      </c>
      <c r="AC220" s="9" t="str">
        <f t="shared" si="105"/>
        <v/>
      </c>
      <c r="AD220" s="10" t="str">
        <f t="shared" si="105"/>
        <v/>
      </c>
      <c r="AE220" s="10" t="str">
        <f t="shared" si="105"/>
        <v/>
      </c>
      <c r="AF220" s="11" t="str">
        <f t="shared" si="105"/>
        <v/>
      </c>
      <c r="AG220" s="9" t="str">
        <f t="shared" si="109"/>
        <v/>
      </c>
      <c r="AH220" s="10" t="str">
        <f t="shared" si="109"/>
        <v/>
      </c>
      <c r="AI220" s="10" t="str">
        <f t="shared" si="109"/>
        <v/>
      </c>
      <c r="AJ220" s="11" t="str">
        <f t="shared" si="109"/>
        <v/>
      </c>
      <c r="AK220" s="9" t="str">
        <f t="shared" si="109"/>
        <v/>
      </c>
      <c r="AL220" s="10" t="str">
        <f t="shared" si="109"/>
        <v/>
      </c>
      <c r="AM220" s="10" t="str">
        <f t="shared" si="109"/>
        <v/>
      </c>
      <c r="AN220" s="11" t="str">
        <f t="shared" si="109"/>
        <v/>
      </c>
      <c r="AO220" s="9" t="str">
        <f t="shared" si="109"/>
        <v/>
      </c>
      <c r="AP220" s="10" t="str">
        <f t="shared" si="109"/>
        <v/>
      </c>
      <c r="AQ220" s="10" t="str">
        <f t="shared" si="109"/>
        <v/>
      </c>
      <c r="AR220" s="11" t="str">
        <f t="shared" si="109"/>
        <v/>
      </c>
      <c r="AS220" s="9" t="str">
        <f t="shared" si="109"/>
        <v/>
      </c>
      <c r="AT220" s="10" t="str">
        <f t="shared" si="109"/>
        <v/>
      </c>
      <c r="AU220" s="10" t="str">
        <f t="shared" si="109"/>
        <v/>
      </c>
      <c r="AV220" s="11" t="str">
        <f t="shared" si="109"/>
        <v/>
      </c>
      <c r="AW220" s="9" t="str">
        <f t="shared" si="110"/>
        <v/>
      </c>
      <c r="AX220" s="10" t="str">
        <f t="shared" si="110"/>
        <v/>
      </c>
      <c r="AY220" s="10" t="str">
        <f t="shared" si="110"/>
        <v/>
      </c>
      <c r="AZ220" s="11" t="str">
        <f t="shared" si="110"/>
        <v/>
      </c>
      <c r="BA220" s="9" t="str">
        <f t="shared" si="110"/>
        <v/>
      </c>
      <c r="BB220" s="10" t="str">
        <f t="shared" si="110"/>
        <v/>
      </c>
      <c r="BC220" s="10" t="str">
        <f t="shared" si="110"/>
        <v/>
      </c>
      <c r="BD220" s="11" t="str">
        <f t="shared" si="110"/>
        <v/>
      </c>
      <c r="BE220" s="9" t="str">
        <f t="shared" si="110"/>
        <v/>
      </c>
      <c r="BF220" s="10" t="str">
        <f t="shared" si="110"/>
        <v/>
      </c>
      <c r="BG220" s="10" t="str">
        <f t="shared" si="110"/>
        <v/>
      </c>
      <c r="BH220" s="11" t="str">
        <f t="shared" si="110"/>
        <v/>
      </c>
      <c r="BI220" s="9" t="str">
        <f t="shared" si="110"/>
        <v/>
      </c>
      <c r="BJ220" s="10" t="str">
        <f t="shared" si="110"/>
        <v/>
      </c>
      <c r="BK220" s="10" t="str">
        <f t="shared" si="110"/>
        <v/>
      </c>
      <c r="BL220" s="11" t="str">
        <f t="shared" si="110"/>
        <v/>
      </c>
      <c r="BM220" s="9" t="str">
        <f t="shared" si="111"/>
        <v/>
      </c>
      <c r="BN220" s="10" t="str">
        <f t="shared" si="111"/>
        <v/>
      </c>
      <c r="BO220" s="10" t="str">
        <f t="shared" si="111"/>
        <v/>
      </c>
      <c r="BP220" s="11" t="str">
        <f t="shared" si="111"/>
        <v/>
      </c>
      <c r="BQ220" s="9" t="str">
        <f t="shared" si="111"/>
        <v/>
      </c>
      <c r="BR220" s="10" t="str">
        <f t="shared" si="111"/>
        <v/>
      </c>
      <c r="BS220" s="10" t="str">
        <f t="shared" si="111"/>
        <v/>
      </c>
      <c r="BT220" s="11" t="str">
        <f t="shared" si="111"/>
        <v/>
      </c>
      <c r="BU220" s="9" t="str">
        <f t="shared" si="111"/>
        <v/>
      </c>
      <c r="BV220" s="10" t="str">
        <f t="shared" si="111"/>
        <v/>
      </c>
      <c r="BW220" s="10" t="str">
        <f t="shared" si="111"/>
        <v/>
      </c>
      <c r="BX220" s="11" t="str">
        <f t="shared" si="111"/>
        <v/>
      </c>
      <c r="BZ220" s="25"/>
      <c r="CA220" s="26"/>
      <c r="CB220" s="4" t="str">
        <f>IF(D220="","",VLOOKUP(C210&amp;CB$4,希望シフト!$B$4:$AM$35,$CE220,0))</f>
        <v/>
      </c>
      <c r="CC220" s="5" t="str">
        <f>IF(D220="","",VLOOKUP(C210&amp;CC$4,希望シフト!$B$4:$AM$35,$CE220,0))</f>
        <v/>
      </c>
      <c r="CE220" s="6" t="e">
        <f>MATCH(D220,希望シフト!$B$3:$AM$3,0)</f>
        <v>#N/A</v>
      </c>
    </row>
    <row r="221" spans="2:83">
      <c r="B221" s="1" t="str">
        <f>$C210&amp;"-"&amp;C221</f>
        <v>45818-10</v>
      </c>
      <c r="C221" s="3">
        <v>10</v>
      </c>
      <c r="D221" s="2" t="str">
        <f>HLOOKUP(C221,集計シート!$B$2:$V$35,B211,0)</f>
        <v/>
      </c>
      <c r="E221" s="9" t="str">
        <f t="shared" si="105"/>
        <v/>
      </c>
      <c r="F221" s="10" t="str">
        <f t="shared" si="105"/>
        <v/>
      </c>
      <c r="G221" s="10" t="str">
        <f t="shared" si="105"/>
        <v/>
      </c>
      <c r="H221" s="11" t="str">
        <f t="shared" si="105"/>
        <v/>
      </c>
      <c r="I221" s="9" t="str">
        <f t="shared" si="106"/>
        <v/>
      </c>
      <c r="J221" s="10" t="str">
        <f t="shared" si="106"/>
        <v/>
      </c>
      <c r="K221" s="10" t="str">
        <f t="shared" si="106"/>
        <v/>
      </c>
      <c r="L221" s="11" t="str">
        <f t="shared" si="106"/>
        <v/>
      </c>
      <c r="M221" s="9" t="str">
        <f t="shared" si="107"/>
        <v/>
      </c>
      <c r="N221" s="10" t="str">
        <f t="shared" si="107"/>
        <v/>
      </c>
      <c r="O221" s="10" t="str">
        <f t="shared" si="107"/>
        <v/>
      </c>
      <c r="P221" s="11" t="str">
        <f t="shared" si="107"/>
        <v/>
      </c>
      <c r="Q221" s="9" t="str">
        <f t="shared" si="108"/>
        <v/>
      </c>
      <c r="R221" s="10" t="str">
        <f t="shared" si="108"/>
        <v/>
      </c>
      <c r="S221" s="10" t="str">
        <f t="shared" si="108"/>
        <v/>
      </c>
      <c r="T221" s="11" t="str">
        <f t="shared" si="108"/>
        <v/>
      </c>
      <c r="U221" s="9" t="str">
        <f t="shared" si="105"/>
        <v/>
      </c>
      <c r="V221" s="10" t="str">
        <f t="shared" si="105"/>
        <v/>
      </c>
      <c r="W221" s="10" t="str">
        <f t="shared" si="105"/>
        <v/>
      </c>
      <c r="X221" s="11" t="str">
        <f t="shared" si="105"/>
        <v/>
      </c>
      <c r="Y221" s="9" t="str">
        <f t="shared" si="105"/>
        <v/>
      </c>
      <c r="Z221" s="10" t="str">
        <f t="shared" si="105"/>
        <v/>
      </c>
      <c r="AA221" s="10" t="str">
        <f t="shared" si="105"/>
        <v/>
      </c>
      <c r="AB221" s="11" t="str">
        <f t="shared" si="105"/>
        <v/>
      </c>
      <c r="AC221" s="9" t="str">
        <f t="shared" si="105"/>
        <v/>
      </c>
      <c r="AD221" s="10" t="str">
        <f t="shared" si="105"/>
        <v/>
      </c>
      <c r="AE221" s="10" t="str">
        <f t="shared" si="105"/>
        <v/>
      </c>
      <c r="AF221" s="11" t="str">
        <f t="shared" si="105"/>
        <v/>
      </c>
      <c r="AG221" s="9" t="str">
        <f t="shared" si="109"/>
        <v/>
      </c>
      <c r="AH221" s="10" t="str">
        <f t="shared" si="109"/>
        <v/>
      </c>
      <c r="AI221" s="10" t="str">
        <f t="shared" si="109"/>
        <v/>
      </c>
      <c r="AJ221" s="11" t="str">
        <f t="shared" si="109"/>
        <v/>
      </c>
      <c r="AK221" s="9" t="str">
        <f t="shared" si="109"/>
        <v/>
      </c>
      <c r="AL221" s="10" t="str">
        <f t="shared" si="109"/>
        <v/>
      </c>
      <c r="AM221" s="10" t="str">
        <f t="shared" si="109"/>
        <v/>
      </c>
      <c r="AN221" s="11" t="str">
        <f t="shared" si="109"/>
        <v/>
      </c>
      <c r="AO221" s="9" t="str">
        <f t="shared" si="109"/>
        <v/>
      </c>
      <c r="AP221" s="10" t="str">
        <f t="shared" si="109"/>
        <v/>
      </c>
      <c r="AQ221" s="10" t="str">
        <f t="shared" si="109"/>
        <v/>
      </c>
      <c r="AR221" s="11" t="str">
        <f t="shared" si="109"/>
        <v/>
      </c>
      <c r="AS221" s="9" t="str">
        <f t="shared" si="109"/>
        <v/>
      </c>
      <c r="AT221" s="10" t="str">
        <f t="shared" si="109"/>
        <v/>
      </c>
      <c r="AU221" s="10" t="str">
        <f t="shared" si="109"/>
        <v/>
      </c>
      <c r="AV221" s="11" t="str">
        <f t="shared" si="109"/>
        <v/>
      </c>
      <c r="AW221" s="9" t="str">
        <f t="shared" si="110"/>
        <v/>
      </c>
      <c r="AX221" s="10" t="str">
        <f t="shared" si="110"/>
        <v/>
      </c>
      <c r="AY221" s="10" t="str">
        <f t="shared" si="110"/>
        <v/>
      </c>
      <c r="AZ221" s="11" t="str">
        <f t="shared" si="110"/>
        <v/>
      </c>
      <c r="BA221" s="9" t="str">
        <f t="shared" si="110"/>
        <v/>
      </c>
      <c r="BB221" s="10" t="str">
        <f t="shared" si="110"/>
        <v/>
      </c>
      <c r="BC221" s="10" t="str">
        <f t="shared" si="110"/>
        <v/>
      </c>
      <c r="BD221" s="11" t="str">
        <f t="shared" si="110"/>
        <v/>
      </c>
      <c r="BE221" s="9" t="str">
        <f t="shared" si="110"/>
        <v/>
      </c>
      <c r="BF221" s="10" t="str">
        <f t="shared" si="110"/>
        <v/>
      </c>
      <c r="BG221" s="10" t="str">
        <f t="shared" si="110"/>
        <v/>
      </c>
      <c r="BH221" s="11" t="str">
        <f t="shared" si="110"/>
        <v/>
      </c>
      <c r="BI221" s="9" t="str">
        <f t="shared" si="110"/>
        <v/>
      </c>
      <c r="BJ221" s="10" t="str">
        <f t="shared" si="110"/>
        <v/>
      </c>
      <c r="BK221" s="10" t="str">
        <f t="shared" si="110"/>
        <v/>
      </c>
      <c r="BL221" s="11" t="str">
        <f t="shared" si="110"/>
        <v/>
      </c>
      <c r="BM221" s="9" t="str">
        <f t="shared" si="111"/>
        <v/>
      </c>
      <c r="BN221" s="10" t="str">
        <f t="shared" si="111"/>
        <v/>
      </c>
      <c r="BO221" s="10" t="str">
        <f t="shared" si="111"/>
        <v/>
      </c>
      <c r="BP221" s="11" t="str">
        <f t="shared" si="111"/>
        <v/>
      </c>
      <c r="BQ221" s="9" t="str">
        <f t="shared" si="111"/>
        <v/>
      </c>
      <c r="BR221" s="10" t="str">
        <f t="shared" si="111"/>
        <v/>
      </c>
      <c r="BS221" s="10" t="str">
        <f t="shared" si="111"/>
        <v/>
      </c>
      <c r="BT221" s="11" t="str">
        <f t="shared" si="111"/>
        <v/>
      </c>
      <c r="BU221" s="9" t="str">
        <f t="shared" si="111"/>
        <v/>
      </c>
      <c r="BV221" s="10" t="str">
        <f t="shared" si="111"/>
        <v/>
      </c>
      <c r="BW221" s="10" t="str">
        <f t="shared" si="111"/>
        <v/>
      </c>
      <c r="BX221" s="11" t="str">
        <f t="shared" si="111"/>
        <v/>
      </c>
      <c r="BZ221" s="25"/>
      <c r="CA221" s="26"/>
      <c r="CB221" s="4" t="str">
        <f>IF(D221="","",VLOOKUP(C210&amp;CB$4,希望シフト!$B$4:$AM$35,$CE221,0))</f>
        <v/>
      </c>
      <c r="CC221" s="5" t="str">
        <f>IF(D221="","",VLOOKUP(C210&amp;CC$4,希望シフト!$B$4:$AM$35,$CE221,0))</f>
        <v/>
      </c>
      <c r="CE221" s="6" t="e">
        <f>MATCH(D221,希望シフト!$B$3:$AM$3,0)</f>
        <v>#N/A</v>
      </c>
    </row>
    <row r="222" spans="2:83">
      <c r="B222" s="1" t="str">
        <f>$C210&amp;"-"&amp;C222</f>
        <v>45818-11</v>
      </c>
      <c r="C222" s="3">
        <v>11</v>
      </c>
      <c r="D222" s="2" t="str">
        <f>HLOOKUP(C222,集計シート!$B$2:$V$35,B211,0)</f>
        <v/>
      </c>
      <c r="E222" s="9" t="str">
        <f t="shared" si="105"/>
        <v/>
      </c>
      <c r="F222" s="10" t="str">
        <f t="shared" si="105"/>
        <v/>
      </c>
      <c r="G222" s="10" t="str">
        <f t="shared" si="105"/>
        <v/>
      </c>
      <c r="H222" s="11" t="str">
        <f t="shared" si="105"/>
        <v/>
      </c>
      <c r="I222" s="9" t="str">
        <f t="shared" si="106"/>
        <v/>
      </c>
      <c r="J222" s="10" t="str">
        <f t="shared" si="106"/>
        <v/>
      </c>
      <c r="K222" s="10" t="str">
        <f t="shared" si="106"/>
        <v/>
      </c>
      <c r="L222" s="11" t="str">
        <f t="shared" si="106"/>
        <v/>
      </c>
      <c r="M222" s="9" t="str">
        <f t="shared" si="107"/>
        <v/>
      </c>
      <c r="N222" s="10" t="str">
        <f t="shared" si="107"/>
        <v/>
      </c>
      <c r="O222" s="10" t="str">
        <f t="shared" si="107"/>
        <v/>
      </c>
      <c r="P222" s="11" t="str">
        <f t="shared" si="107"/>
        <v/>
      </c>
      <c r="Q222" s="9" t="str">
        <f t="shared" si="108"/>
        <v/>
      </c>
      <c r="R222" s="10" t="str">
        <f t="shared" si="108"/>
        <v/>
      </c>
      <c r="S222" s="10" t="str">
        <f t="shared" si="108"/>
        <v/>
      </c>
      <c r="T222" s="11" t="str">
        <f t="shared" si="108"/>
        <v/>
      </c>
      <c r="U222" s="9" t="str">
        <f t="shared" si="105"/>
        <v/>
      </c>
      <c r="V222" s="10" t="str">
        <f t="shared" si="105"/>
        <v/>
      </c>
      <c r="W222" s="10" t="str">
        <f t="shared" si="105"/>
        <v/>
      </c>
      <c r="X222" s="11" t="str">
        <f t="shared" si="105"/>
        <v/>
      </c>
      <c r="Y222" s="9" t="str">
        <f t="shared" si="105"/>
        <v/>
      </c>
      <c r="Z222" s="10" t="str">
        <f t="shared" si="105"/>
        <v/>
      </c>
      <c r="AA222" s="10" t="str">
        <f t="shared" si="105"/>
        <v/>
      </c>
      <c r="AB222" s="11" t="str">
        <f t="shared" si="105"/>
        <v/>
      </c>
      <c r="AC222" s="9" t="str">
        <f t="shared" si="105"/>
        <v/>
      </c>
      <c r="AD222" s="10" t="str">
        <f t="shared" si="105"/>
        <v/>
      </c>
      <c r="AE222" s="10" t="str">
        <f t="shared" si="105"/>
        <v/>
      </c>
      <c r="AF222" s="11" t="str">
        <f t="shared" si="105"/>
        <v/>
      </c>
      <c r="AG222" s="9" t="str">
        <f t="shared" si="109"/>
        <v/>
      </c>
      <c r="AH222" s="10" t="str">
        <f t="shared" si="109"/>
        <v/>
      </c>
      <c r="AI222" s="10" t="str">
        <f t="shared" si="109"/>
        <v/>
      </c>
      <c r="AJ222" s="11" t="str">
        <f t="shared" si="109"/>
        <v/>
      </c>
      <c r="AK222" s="9" t="str">
        <f t="shared" si="109"/>
        <v/>
      </c>
      <c r="AL222" s="10" t="str">
        <f t="shared" si="109"/>
        <v/>
      </c>
      <c r="AM222" s="10" t="str">
        <f t="shared" si="109"/>
        <v/>
      </c>
      <c r="AN222" s="11" t="str">
        <f t="shared" si="109"/>
        <v/>
      </c>
      <c r="AO222" s="9" t="str">
        <f t="shared" si="109"/>
        <v/>
      </c>
      <c r="AP222" s="10" t="str">
        <f t="shared" si="109"/>
        <v/>
      </c>
      <c r="AQ222" s="10" t="str">
        <f t="shared" si="109"/>
        <v/>
      </c>
      <c r="AR222" s="11" t="str">
        <f t="shared" si="109"/>
        <v/>
      </c>
      <c r="AS222" s="9" t="str">
        <f t="shared" si="109"/>
        <v/>
      </c>
      <c r="AT222" s="10" t="str">
        <f t="shared" si="109"/>
        <v/>
      </c>
      <c r="AU222" s="10" t="str">
        <f t="shared" si="109"/>
        <v/>
      </c>
      <c r="AV222" s="11" t="str">
        <f t="shared" si="109"/>
        <v/>
      </c>
      <c r="AW222" s="9" t="str">
        <f t="shared" si="110"/>
        <v/>
      </c>
      <c r="AX222" s="10" t="str">
        <f t="shared" si="110"/>
        <v/>
      </c>
      <c r="AY222" s="10" t="str">
        <f t="shared" si="110"/>
        <v/>
      </c>
      <c r="AZ222" s="11" t="str">
        <f t="shared" si="110"/>
        <v/>
      </c>
      <c r="BA222" s="9" t="str">
        <f t="shared" si="110"/>
        <v/>
      </c>
      <c r="BB222" s="10" t="str">
        <f t="shared" si="110"/>
        <v/>
      </c>
      <c r="BC222" s="10" t="str">
        <f t="shared" si="110"/>
        <v/>
      </c>
      <c r="BD222" s="11" t="str">
        <f t="shared" si="110"/>
        <v/>
      </c>
      <c r="BE222" s="9" t="str">
        <f t="shared" si="110"/>
        <v/>
      </c>
      <c r="BF222" s="10" t="str">
        <f t="shared" si="110"/>
        <v/>
      </c>
      <c r="BG222" s="10" t="str">
        <f t="shared" si="110"/>
        <v/>
      </c>
      <c r="BH222" s="11" t="str">
        <f t="shared" si="110"/>
        <v/>
      </c>
      <c r="BI222" s="9" t="str">
        <f t="shared" si="110"/>
        <v/>
      </c>
      <c r="BJ222" s="10" t="str">
        <f t="shared" si="110"/>
        <v/>
      </c>
      <c r="BK222" s="10" t="str">
        <f t="shared" si="110"/>
        <v/>
      </c>
      <c r="BL222" s="11" t="str">
        <f t="shared" si="110"/>
        <v/>
      </c>
      <c r="BM222" s="9" t="str">
        <f t="shared" si="111"/>
        <v/>
      </c>
      <c r="BN222" s="10" t="str">
        <f t="shared" si="111"/>
        <v/>
      </c>
      <c r="BO222" s="10" t="str">
        <f t="shared" si="111"/>
        <v/>
      </c>
      <c r="BP222" s="11" t="str">
        <f t="shared" si="111"/>
        <v/>
      </c>
      <c r="BQ222" s="9" t="str">
        <f t="shared" si="111"/>
        <v/>
      </c>
      <c r="BR222" s="10" t="str">
        <f t="shared" si="111"/>
        <v/>
      </c>
      <c r="BS222" s="10" t="str">
        <f t="shared" si="111"/>
        <v/>
      </c>
      <c r="BT222" s="11" t="str">
        <f t="shared" si="111"/>
        <v/>
      </c>
      <c r="BU222" s="9" t="str">
        <f t="shared" si="111"/>
        <v/>
      </c>
      <c r="BV222" s="10" t="str">
        <f t="shared" si="111"/>
        <v/>
      </c>
      <c r="BW222" s="10" t="str">
        <f t="shared" si="111"/>
        <v/>
      </c>
      <c r="BX222" s="11" t="str">
        <f t="shared" si="111"/>
        <v/>
      </c>
      <c r="BZ222" s="25"/>
      <c r="CA222" s="26"/>
      <c r="CB222" s="4" t="str">
        <f>IF(D222="","",VLOOKUP(C210&amp;CB$4,希望シフト!$B$4:$AM$35,$CE222,0))</f>
        <v/>
      </c>
      <c r="CC222" s="5" t="str">
        <f>IF(D222="","",VLOOKUP(C210&amp;CC$4,希望シフト!$B$4:$AM$35,$CE222,0))</f>
        <v/>
      </c>
      <c r="CE222" s="6" t="e">
        <f>MATCH(D222,希望シフト!$B$3:$AM$3,0)</f>
        <v>#N/A</v>
      </c>
    </row>
    <row r="223" spans="2:83">
      <c r="B223" s="1" t="str">
        <f>$C210&amp;"-"&amp;C223</f>
        <v>45818-12</v>
      </c>
      <c r="C223" s="3">
        <v>12</v>
      </c>
      <c r="D223" s="2" t="str">
        <f>HLOOKUP(C223,集計シート!$B$2:$V$35,B211,0)</f>
        <v/>
      </c>
      <c r="E223" s="9" t="str">
        <f t="shared" si="105"/>
        <v/>
      </c>
      <c r="F223" s="10" t="str">
        <f t="shared" si="105"/>
        <v/>
      </c>
      <c r="G223" s="10" t="str">
        <f t="shared" si="105"/>
        <v/>
      </c>
      <c r="H223" s="11" t="str">
        <f t="shared" si="105"/>
        <v/>
      </c>
      <c r="I223" s="9" t="str">
        <f t="shared" si="106"/>
        <v/>
      </c>
      <c r="J223" s="10" t="str">
        <f t="shared" si="106"/>
        <v/>
      </c>
      <c r="K223" s="10" t="str">
        <f t="shared" si="106"/>
        <v/>
      </c>
      <c r="L223" s="11" t="str">
        <f t="shared" si="106"/>
        <v/>
      </c>
      <c r="M223" s="9" t="str">
        <f t="shared" si="107"/>
        <v/>
      </c>
      <c r="N223" s="10" t="str">
        <f t="shared" si="107"/>
        <v/>
      </c>
      <c r="O223" s="10" t="str">
        <f t="shared" si="107"/>
        <v/>
      </c>
      <c r="P223" s="11" t="str">
        <f t="shared" si="107"/>
        <v/>
      </c>
      <c r="Q223" s="9" t="str">
        <f t="shared" si="108"/>
        <v/>
      </c>
      <c r="R223" s="10" t="str">
        <f t="shared" si="108"/>
        <v/>
      </c>
      <c r="S223" s="10" t="str">
        <f t="shared" si="108"/>
        <v/>
      </c>
      <c r="T223" s="11" t="str">
        <f t="shared" si="108"/>
        <v/>
      </c>
      <c r="U223" s="9" t="str">
        <f t="shared" si="105"/>
        <v/>
      </c>
      <c r="V223" s="10" t="str">
        <f t="shared" si="105"/>
        <v/>
      </c>
      <c r="W223" s="10" t="str">
        <f t="shared" si="105"/>
        <v/>
      </c>
      <c r="X223" s="11" t="str">
        <f t="shared" si="105"/>
        <v/>
      </c>
      <c r="Y223" s="9" t="str">
        <f t="shared" si="105"/>
        <v/>
      </c>
      <c r="Z223" s="10" t="str">
        <f t="shared" si="105"/>
        <v/>
      </c>
      <c r="AA223" s="10" t="str">
        <f t="shared" si="105"/>
        <v/>
      </c>
      <c r="AB223" s="11" t="str">
        <f t="shared" si="105"/>
        <v/>
      </c>
      <c r="AC223" s="9" t="str">
        <f t="shared" si="105"/>
        <v/>
      </c>
      <c r="AD223" s="10" t="str">
        <f t="shared" si="105"/>
        <v/>
      </c>
      <c r="AE223" s="10" t="str">
        <f t="shared" si="105"/>
        <v/>
      </c>
      <c r="AF223" s="11" t="str">
        <f t="shared" si="105"/>
        <v/>
      </c>
      <c r="AG223" s="9" t="str">
        <f t="shared" si="109"/>
        <v/>
      </c>
      <c r="AH223" s="10" t="str">
        <f t="shared" si="109"/>
        <v/>
      </c>
      <c r="AI223" s="10" t="str">
        <f t="shared" si="109"/>
        <v/>
      </c>
      <c r="AJ223" s="11" t="str">
        <f t="shared" si="109"/>
        <v/>
      </c>
      <c r="AK223" s="9" t="str">
        <f t="shared" si="109"/>
        <v/>
      </c>
      <c r="AL223" s="10" t="str">
        <f t="shared" si="109"/>
        <v/>
      </c>
      <c r="AM223" s="10" t="str">
        <f t="shared" si="109"/>
        <v/>
      </c>
      <c r="AN223" s="11" t="str">
        <f t="shared" si="109"/>
        <v/>
      </c>
      <c r="AO223" s="9" t="str">
        <f t="shared" si="109"/>
        <v/>
      </c>
      <c r="AP223" s="10" t="str">
        <f t="shared" si="109"/>
        <v/>
      </c>
      <c r="AQ223" s="10" t="str">
        <f t="shared" si="109"/>
        <v/>
      </c>
      <c r="AR223" s="11" t="str">
        <f t="shared" si="109"/>
        <v/>
      </c>
      <c r="AS223" s="9" t="str">
        <f t="shared" si="109"/>
        <v/>
      </c>
      <c r="AT223" s="10" t="str">
        <f t="shared" si="109"/>
        <v/>
      </c>
      <c r="AU223" s="10" t="str">
        <f t="shared" si="109"/>
        <v/>
      </c>
      <c r="AV223" s="11" t="str">
        <f t="shared" si="109"/>
        <v/>
      </c>
      <c r="AW223" s="9" t="str">
        <f t="shared" si="110"/>
        <v/>
      </c>
      <c r="AX223" s="10" t="str">
        <f t="shared" si="110"/>
        <v/>
      </c>
      <c r="AY223" s="10" t="str">
        <f t="shared" si="110"/>
        <v/>
      </c>
      <c r="AZ223" s="11" t="str">
        <f t="shared" si="110"/>
        <v/>
      </c>
      <c r="BA223" s="9" t="str">
        <f t="shared" si="110"/>
        <v/>
      </c>
      <c r="BB223" s="10" t="str">
        <f t="shared" si="110"/>
        <v/>
      </c>
      <c r="BC223" s="10" t="str">
        <f t="shared" si="110"/>
        <v/>
      </c>
      <c r="BD223" s="11" t="str">
        <f t="shared" si="110"/>
        <v/>
      </c>
      <c r="BE223" s="9" t="str">
        <f t="shared" si="110"/>
        <v/>
      </c>
      <c r="BF223" s="10" t="str">
        <f t="shared" si="110"/>
        <v/>
      </c>
      <c r="BG223" s="10" t="str">
        <f t="shared" si="110"/>
        <v/>
      </c>
      <c r="BH223" s="11" t="str">
        <f t="shared" si="110"/>
        <v/>
      </c>
      <c r="BI223" s="9" t="str">
        <f t="shared" si="110"/>
        <v/>
      </c>
      <c r="BJ223" s="10" t="str">
        <f t="shared" si="110"/>
        <v/>
      </c>
      <c r="BK223" s="10" t="str">
        <f t="shared" si="110"/>
        <v/>
      </c>
      <c r="BL223" s="11" t="str">
        <f t="shared" si="110"/>
        <v/>
      </c>
      <c r="BM223" s="9" t="str">
        <f t="shared" si="111"/>
        <v/>
      </c>
      <c r="BN223" s="10" t="str">
        <f t="shared" si="111"/>
        <v/>
      </c>
      <c r="BO223" s="10" t="str">
        <f t="shared" si="111"/>
        <v/>
      </c>
      <c r="BP223" s="11" t="str">
        <f t="shared" si="111"/>
        <v/>
      </c>
      <c r="BQ223" s="9" t="str">
        <f t="shared" si="111"/>
        <v/>
      </c>
      <c r="BR223" s="10" t="str">
        <f t="shared" si="111"/>
        <v/>
      </c>
      <c r="BS223" s="10" t="str">
        <f t="shared" si="111"/>
        <v/>
      </c>
      <c r="BT223" s="11" t="str">
        <f t="shared" si="111"/>
        <v/>
      </c>
      <c r="BU223" s="9" t="str">
        <f t="shared" si="111"/>
        <v/>
      </c>
      <c r="BV223" s="10" t="str">
        <f t="shared" si="111"/>
        <v/>
      </c>
      <c r="BW223" s="10" t="str">
        <f t="shared" si="111"/>
        <v/>
      </c>
      <c r="BX223" s="11" t="str">
        <f t="shared" si="111"/>
        <v/>
      </c>
      <c r="BZ223" s="25"/>
      <c r="CA223" s="26"/>
      <c r="CB223" s="4" t="str">
        <f>IF(D223="","",VLOOKUP(C210&amp;CB$4,希望シフト!$B$4:$AM$35,$CE223,0))</f>
        <v/>
      </c>
      <c r="CC223" s="5" t="str">
        <f>IF(D223="","",VLOOKUP(C210&amp;CC$4,希望シフト!$B$4:$AM$35,$CE223,0))</f>
        <v/>
      </c>
      <c r="CE223" s="6" t="e">
        <f>MATCH(D223,希望シフト!$B$3:$AM$3,0)</f>
        <v>#N/A</v>
      </c>
    </row>
    <row r="224" spans="2:83">
      <c r="B224" s="1" t="str">
        <f>$C210&amp;"-"&amp;C224</f>
        <v>45818-13</v>
      </c>
      <c r="C224" s="3">
        <v>13</v>
      </c>
      <c r="D224" s="2" t="str">
        <f>HLOOKUP(C224,集計シート!$B$2:$V$35,B211,0)</f>
        <v/>
      </c>
      <c r="E224" s="9" t="str">
        <f t="shared" si="105"/>
        <v/>
      </c>
      <c r="F224" s="10" t="str">
        <f t="shared" si="105"/>
        <v/>
      </c>
      <c r="G224" s="10" t="str">
        <f t="shared" si="105"/>
        <v/>
      </c>
      <c r="H224" s="11" t="str">
        <f t="shared" si="105"/>
        <v/>
      </c>
      <c r="I224" s="9" t="str">
        <f t="shared" si="106"/>
        <v/>
      </c>
      <c r="J224" s="10" t="str">
        <f t="shared" si="106"/>
        <v/>
      </c>
      <c r="K224" s="10" t="str">
        <f t="shared" si="106"/>
        <v/>
      </c>
      <c r="L224" s="11" t="str">
        <f t="shared" si="106"/>
        <v/>
      </c>
      <c r="M224" s="9" t="str">
        <f t="shared" si="107"/>
        <v/>
      </c>
      <c r="N224" s="10" t="str">
        <f t="shared" si="107"/>
        <v/>
      </c>
      <c r="O224" s="10" t="str">
        <f t="shared" si="107"/>
        <v/>
      </c>
      <c r="P224" s="11" t="str">
        <f t="shared" si="107"/>
        <v/>
      </c>
      <c r="Q224" s="9" t="str">
        <f t="shared" si="108"/>
        <v/>
      </c>
      <c r="R224" s="10" t="str">
        <f t="shared" si="108"/>
        <v/>
      </c>
      <c r="S224" s="10" t="str">
        <f t="shared" si="108"/>
        <v/>
      </c>
      <c r="T224" s="11" t="str">
        <f t="shared" si="108"/>
        <v/>
      </c>
      <c r="U224" s="9" t="str">
        <f t="shared" si="105"/>
        <v/>
      </c>
      <c r="V224" s="10" t="str">
        <f t="shared" si="105"/>
        <v/>
      </c>
      <c r="W224" s="10" t="str">
        <f t="shared" si="105"/>
        <v/>
      </c>
      <c r="X224" s="11" t="str">
        <f t="shared" si="105"/>
        <v/>
      </c>
      <c r="Y224" s="9" t="str">
        <f t="shared" si="105"/>
        <v/>
      </c>
      <c r="Z224" s="10" t="str">
        <f t="shared" si="105"/>
        <v/>
      </c>
      <c r="AA224" s="10" t="str">
        <f t="shared" si="105"/>
        <v/>
      </c>
      <c r="AB224" s="11" t="str">
        <f t="shared" si="105"/>
        <v/>
      </c>
      <c r="AC224" s="9" t="str">
        <f t="shared" si="105"/>
        <v/>
      </c>
      <c r="AD224" s="10" t="str">
        <f t="shared" si="105"/>
        <v/>
      </c>
      <c r="AE224" s="10" t="str">
        <f t="shared" si="105"/>
        <v/>
      </c>
      <c r="AF224" s="11" t="str">
        <f t="shared" si="105"/>
        <v/>
      </c>
      <c r="AG224" s="9" t="str">
        <f t="shared" si="109"/>
        <v/>
      </c>
      <c r="AH224" s="10" t="str">
        <f t="shared" si="109"/>
        <v/>
      </c>
      <c r="AI224" s="10" t="str">
        <f t="shared" si="109"/>
        <v/>
      </c>
      <c r="AJ224" s="11" t="str">
        <f t="shared" si="109"/>
        <v/>
      </c>
      <c r="AK224" s="9" t="str">
        <f t="shared" si="109"/>
        <v/>
      </c>
      <c r="AL224" s="10" t="str">
        <f t="shared" si="109"/>
        <v/>
      </c>
      <c r="AM224" s="10" t="str">
        <f t="shared" si="109"/>
        <v/>
      </c>
      <c r="AN224" s="11" t="str">
        <f t="shared" si="109"/>
        <v/>
      </c>
      <c r="AO224" s="9" t="str">
        <f t="shared" si="109"/>
        <v/>
      </c>
      <c r="AP224" s="10" t="str">
        <f t="shared" si="109"/>
        <v/>
      </c>
      <c r="AQ224" s="10" t="str">
        <f t="shared" si="109"/>
        <v/>
      </c>
      <c r="AR224" s="11" t="str">
        <f t="shared" si="109"/>
        <v/>
      </c>
      <c r="AS224" s="9" t="str">
        <f t="shared" si="109"/>
        <v/>
      </c>
      <c r="AT224" s="10" t="str">
        <f t="shared" si="109"/>
        <v/>
      </c>
      <c r="AU224" s="10" t="str">
        <f t="shared" si="109"/>
        <v/>
      </c>
      <c r="AV224" s="11" t="str">
        <f t="shared" si="109"/>
        <v/>
      </c>
      <c r="AW224" s="9" t="str">
        <f t="shared" si="110"/>
        <v/>
      </c>
      <c r="AX224" s="10" t="str">
        <f t="shared" si="110"/>
        <v/>
      </c>
      <c r="AY224" s="10" t="str">
        <f t="shared" si="110"/>
        <v/>
      </c>
      <c r="AZ224" s="11" t="str">
        <f t="shared" si="110"/>
        <v/>
      </c>
      <c r="BA224" s="9" t="str">
        <f t="shared" si="110"/>
        <v/>
      </c>
      <c r="BB224" s="10" t="str">
        <f t="shared" si="110"/>
        <v/>
      </c>
      <c r="BC224" s="10" t="str">
        <f t="shared" si="110"/>
        <v/>
      </c>
      <c r="BD224" s="11" t="str">
        <f t="shared" si="110"/>
        <v/>
      </c>
      <c r="BE224" s="9" t="str">
        <f t="shared" si="110"/>
        <v/>
      </c>
      <c r="BF224" s="10" t="str">
        <f t="shared" si="110"/>
        <v/>
      </c>
      <c r="BG224" s="10" t="str">
        <f t="shared" si="110"/>
        <v/>
      </c>
      <c r="BH224" s="11" t="str">
        <f t="shared" si="110"/>
        <v/>
      </c>
      <c r="BI224" s="9" t="str">
        <f t="shared" si="110"/>
        <v/>
      </c>
      <c r="BJ224" s="10" t="str">
        <f t="shared" si="110"/>
        <v/>
      </c>
      <c r="BK224" s="10" t="str">
        <f t="shared" si="110"/>
        <v/>
      </c>
      <c r="BL224" s="11" t="str">
        <f t="shared" si="110"/>
        <v/>
      </c>
      <c r="BM224" s="9" t="str">
        <f t="shared" si="111"/>
        <v/>
      </c>
      <c r="BN224" s="10" t="str">
        <f t="shared" si="111"/>
        <v/>
      </c>
      <c r="BO224" s="10" t="str">
        <f t="shared" si="111"/>
        <v/>
      </c>
      <c r="BP224" s="11" t="str">
        <f t="shared" si="111"/>
        <v/>
      </c>
      <c r="BQ224" s="9" t="str">
        <f t="shared" si="111"/>
        <v/>
      </c>
      <c r="BR224" s="10" t="str">
        <f t="shared" si="111"/>
        <v/>
      </c>
      <c r="BS224" s="10" t="str">
        <f t="shared" si="111"/>
        <v/>
      </c>
      <c r="BT224" s="11" t="str">
        <f t="shared" si="111"/>
        <v/>
      </c>
      <c r="BU224" s="9" t="str">
        <f t="shared" si="111"/>
        <v/>
      </c>
      <c r="BV224" s="10" t="str">
        <f t="shared" si="111"/>
        <v/>
      </c>
      <c r="BW224" s="10" t="str">
        <f t="shared" si="111"/>
        <v/>
      </c>
      <c r="BX224" s="11" t="str">
        <f t="shared" si="111"/>
        <v/>
      </c>
      <c r="BZ224" s="25"/>
      <c r="CA224" s="26"/>
      <c r="CB224" s="4" t="str">
        <f>IF(D224="","",VLOOKUP(C210&amp;CB$4,希望シフト!$B$4:$AM$35,$CE224,0))</f>
        <v/>
      </c>
      <c r="CC224" s="5" t="str">
        <f>IF(D224="","",VLOOKUP(C210&amp;CC$4,希望シフト!$B$4:$AM$35,$CE224,0))</f>
        <v/>
      </c>
      <c r="CE224" s="6" t="e">
        <f>MATCH(D224,希望シフト!$B$3:$AM$3,0)</f>
        <v>#N/A</v>
      </c>
    </row>
    <row r="225" spans="2:83">
      <c r="B225" s="1" t="str">
        <f>$C210&amp;"-"&amp;C225</f>
        <v>45818-14</v>
      </c>
      <c r="C225" s="3">
        <v>14</v>
      </c>
      <c r="D225" s="2" t="str">
        <f>HLOOKUP(C225,集計シート!$B$2:$V$35,B211,0)</f>
        <v/>
      </c>
      <c r="E225" s="9" t="str">
        <f t="shared" si="105"/>
        <v/>
      </c>
      <c r="F225" s="10" t="str">
        <f t="shared" si="105"/>
        <v/>
      </c>
      <c r="G225" s="10" t="str">
        <f t="shared" si="105"/>
        <v/>
      </c>
      <c r="H225" s="11" t="str">
        <f t="shared" si="105"/>
        <v/>
      </c>
      <c r="I225" s="9" t="str">
        <f t="shared" si="106"/>
        <v/>
      </c>
      <c r="J225" s="10" t="str">
        <f t="shared" si="106"/>
        <v/>
      </c>
      <c r="K225" s="10" t="str">
        <f t="shared" si="106"/>
        <v/>
      </c>
      <c r="L225" s="11" t="str">
        <f t="shared" si="106"/>
        <v/>
      </c>
      <c r="M225" s="9" t="str">
        <f t="shared" si="107"/>
        <v/>
      </c>
      <c r="N225" s="10" t="str">
        <f t="shared" si="107"/>
        <v/>
      </c>
      <c r="O225" s="10" t="str">
        <f t="shared" si="107"/>
        <v/>
      </c>
      <c r="P225" s="11" t="str">
        <f t="shared" si="107"/>
        <v/>
      </c>
      <c r="Q225" s="9" t="str">
        <f t="shared" si="108"/>
        <v/>
      </c>
      <c r="R225" s="10" t="str">
        <f t="shared" si="108"/>
        <v/>
      </c>
      <c r="S225" s="10" t="str">
        <f t="shared" si="108"/>
        <v/>
      </c>
      <c r="T225" s="11" t="str">
        <f t="shared" si="108"/>
        <v/>
      </c>
      <c r="U225" s="9" t="str">
        <f t="shared" si="105"/>
        <v/>
      </c>
      <c r="V225" s="10" t="str">
        <f t="shared" si="105"/>
        <v/>
      </c>
      <c r="W225" s="10" t="str">
        <f t="shared" si="105"/>
        <v/>
      </c>
      <c r="X225" s="11" t="str">
        <f t="shared" si="105"/>
        <v/>
      </c>
      <c r="Y225" s="9" t="str">
        <f t="shared" si="105"/>
        <v/>
      </c>
      <c r="Z225" s="10" t="str">
        <f t="shared" si="105"/>
        <v/>
      </c>
      <c r="AA225" s="10" t="str">
        <f t="shared" si="105"/>
        <v/>
      </c>
      <c r="AB225" s="11" t="str">
        <f t="shared" si="105"/>
        <v/>
      </c>
      <c r="AC225" s="9" t="str">
        <f t="shared" si="105"/>
        <v/>
      </c>
      <c r="AD225" s="10" t="str">
        <f t="shared" si="105"/>
        <v/>
      </c>
      <c r="AE225" s="10" t="str">
        <f t="shared" si="105"/>
        <v/>
      </c>
      <c r="AF225" s="11" t="str">
        <f t="shared" si="105"/>
        <v/>
      </c>
      <c r="AG225" s="9" t="str">
        <f t="shared" si="109"/>
        <v/>
      </c>
      <c r="AH225" s="10" t="str">
        <f t="shared" si="109"/>
        <v/>
      </c>
      <c r="AI225" s="10" t="str">
        <f t="shared" si="109"/>
        <v/>
      </c>
      <c r="AJ225" s="11" t="str">
        <f t="shared" si="109"/>
        <v/>
      </c>
      <c r="AK225" s="9" t="str">
        <f t="shared" si="109"/>
        <v/>
      </c>
      <c r="AL225" s="10" t="str">
        <f t="shared" si="109"/>
        <v/>
      </c>
      <c r="AM225" s="10" t="str">
        <f t="shared" si="109"/>
        <v/>
      </c>
      <c r="AN225" s="11" t="str">
        <f t="shared" si="109"/>
        <v/>
      </c>
      <c r="AO225" s="9" t="str">
        <f t="shared" si="109"/>
        <v/>
      </c>
      <c r="AP225" s="10" t="str">
        <f t="shared" si="109"/>
        <v/>
      </c>
      <c r="AQ225" s="10" t="str">
        <f t="shared" si="109"/>
        <v/>
      </c>
      <c r="AR225" s="11" t="str">
        <f t="shared" si="109"/>
        <v/>
      </c>
      <c r="AS225" s="9" t="str">
        <f t="shared" si="109"/>
        <v/>
      </c>
      <c r="AT225" s="10" t="str">
        <f t="shared" si="109"/>
        <v/>
      </c>
      <c r="AU225" s="10" t="str">
        <f t="shared" si="109"/>
        <v/>
      </c>
      <c r="AV225" s="11" t="str">
        <f t="shared" si="109"/>
        <v/>
      </c>
      <c r="AW225" s="9" t="str">
        <f t="shared" si="110"/>
        <v/>
      </c>
      <c r="AX225" s="10" t="str">
        <f t="shared" si="110"/>
        <v/>
      </c>
      <c r="AY225" s="10" t="str">
        <f t="shared" si="110"/>
        <v/>
      </c>
      <c r="AZ225" s="11" t="str">
        <f t="shared" si="110"/>
        <v/>
      </c>
      <c r="BA225" s="9" t="str">
        <f t="shared" si="110"/>
        <v/>
      </c>
      <c r="BB225" s="10" t="str">
        <f t="shared" si="110"/>
        <v/>
      </c>
      <c r="BC225" s="10" t="str">
        <f t="shared" si="110"/>
        <v/>
      </c>
      <c r="BD225" s="11" t="str">
        <f t="shared" si="110"/>
        <v/>
      </c>
      <c r="BE225" s="9" t="str">
        <f t="shared" si="110"/>
        <v/>
      </c>
      <c r="BF225" s="10" t="str">
        <f t="shared" si="110"/>
        <v/>
      </c>
      <c r="BG225" s="10" t="str">
        <f t="shared" si="110"/>
        <v/>
      </c>
      <c r="BH225" s="11" t="str">
        <f t="shared" si="110"/>
        <v/>
      </c>
      <c r="BI225" s="9" t="str">
        <f t="shared" si="110"/>
        <v/>
      </c>
      <c r="BJ225" s="10" t="str">
        <f t="shared" si="110"/>
        <v/>
      </c>
      <c r="BK225" s="10" t="str">
        <f t="shared" si="110"/>
        <v/>
      </c>
      <c r="BL225" s="11" t="str">
        <f t="shared" si="110"/>
        <v/>
      </c>
      <c r="BM225" s="9" t="str">
        <f t="shared" si="111"/>
        <v/>
      </c>
      <c r="BN225" s="10" t="str">
        <f t="shared" si="111"/>
        <v/>
      </c>
      <c r="BO225" s="10" t="str">
        <f t="shared" si="111"/>
        <v/>
      </c>
      <c r="BP225" s="11" t="str">
        <f t="shared" si="111"/>
        <v/>
      </c>
      <c r="BQ225" s="9" t="str">
        <f t="shared" si="111"/>
        <v/>
      </c>
      <c r="BR225" s="10" t="str">
        <f t="shared" si="111"/>
        <v/>
      </c>
      <c r="BS225" s="10" t="str">
        <f t="shared" si="111"/>
        <v/>
      </c>
      <c r="BT225" s="11" t="str">
        <f t="shared" si="111"/>
        <v/>
      </c>
      <c r="BU225" s="9" t="str">
        <f t="shared" si="111"/>
        <v/>
      </c>
      <c r="BV225" s="10" t="str">
        <f t="shared" si="111"/>
        <v/>
      </c>
      <c r="BW225" s="10" t="str">
        <f t="shared" si="111"/>
        <v/>
      </c>
      <c r="BX225" s="11" t="str">
        <f t="shared" si="111"/>
        <v/>
      </c>
      <c r="BZ225" s="25"/>
      <c r="CA225" s="26"/>
      <c r="CB225" s="4" t="str">
        <f>IF(D225="","",VLOOKUP(C210&amp;CB$4,希望シフト!$B$4:$AM$35,$CE225,0))</f>
        <v/>
      </c>
      <c r="CC225" s="5" t="str">
        <f>IF(D225="","",VLOOKUP(C210&amp;CC$4,希望シフト!$B$4:$AM$35,$CE225,0))</f>
        <v/>
      </c>
      <c r="CE225" s="6" t="e">
        <f>MATCH(D225,希望シフト!$B$3:$AM$3,0)</f>
        <v>#N/A</v>
      </c>
    </row>
    <row r="226" spans="2:83">
      <c r="B226" s="1" t="str">
        <f>$C210&amp;"-"&amp;C226</f>
        <v>45818-15</v>
      </c>
      <c r="C226" s="3">
        <v>15</v>
      </c>
      <c r="D226" s="2" t="str">
        <f>HLOOKUP(C226,集計シート!$B$2:$V$35,B211,0)</f>
        <v/>
      </c>
      <c r="E226" s="9" t="str">
        <f t="shared" si="105"/>
        <v/>
      </c>
      <c r="F226" s="10" t="str">
        <f t="shared" si="105"/>
        <v/>
      </c>
      <c r="G226" s="10" t="str">
        <f t="shared" si="105"/>
        <v/>
      </c>
      <c r="H226" s="11" t="str">
        <f t="shared" si="105"/>
        <v/>
      </c>
      <c r="I226" s="9" t="str">
        <f t="shared" si="106"/>
        <v/>
      </c>
      <c r="J226" s="10" t="str">
        <f t="shared" si="106"/>
        <v/>
      </c>
      <c r="K226" s="10" t="str">
        <f t="shared" si="106"/>
        <v/>
      </c>
      <c r="L226" s="11" t="str">
        <f t="shared" si="106"/>
        <v/>
      </c>
      <c r="M226" s="9" t="str">
        <f t="shared" si="107"/>
        <v/>
      </c>
      <c r="N226" s="10" t="str">
        <f t="shared" si="107"/>
        <v/>
      </c>
      <c r="O226" s="10" t="str">
        <f t="shared" si="107"/>
        <v/>
      </c>
      <c r="P226" s="11" t="str">
        <f t="shared" si="107"/>
        <v/>
      </c>
      <c r="Q226" s="9" t="str">
        <f t="shared" si="108"/>
        <v/>
      </c>
      <c r="R226" s="10" t="str">
        <f t="shared" si="108"/>
        <v/>
      </c>
      <c r="S226" s="10" t="str">
        <f t="shared" si="108"/>
        <v/>
      </c>
      <c r="T226" s="11" t="str">
        <f t="shared" si="108"/>
        <v/>
      </c>
      <c r="U226" s="9" t="str">
        <f t="shared" si="105"/>
        <v/>
      </c>
      <c r="V226" s="10" t="str">
        <f t="shared" si="105"/>
        <v/>
      </c>
      <c r="W226" s="10" t="str">
        <f t="shared" si="105"/>
        <v/>
      </c>
      <c r="X226" s="11" t="str">
        <f t="shared" si="105"/>
        <v/>
      </c>
      <c r="Y226" s="9" t="str">
        <f t="shared" si="105"/>
        <v/>
      </c>
      <c r="Z226" s="10" t="str">
        <f t="shared" si="105"/>
        <v/>
      </c>
      <c r="AA226" s="10" t="str">
        <f t="shared" si="105"/>
        <v/>
      </c>
      <c r="AB226" s="11" t="str">
        <f t="shared" si="105"/>
        <v/>
      </c>
      <c r="AC226" s="9" t="str">
        <f t="shared" si="105"/>
        <v/>
      </c>
      <c r="AD226" s="10" t="str">
        <f t="shared" si="105"/>
        <v/>
      </c>
      <c r="AE226" s="10" t="str">
        <f t="shared" si="105"/>
        <v/>
      </c>
      <c r="AF226" s="11" t="str">
        <f t="shared" ref="AF226:AP230" si="112">IF(AND(AF$1&gt;=$CB226,AF$1&lt;$CC226),"■","")</f>
        <v/>
      </c>
      <c r="AG226" s="9" t="str">
        <f t="shared" si="112"/>
        <v/>
      </c>
      <c r="AH226" s="10" t="str">
        <f t="shared" si="112"/>
        <v/>
      </c>
      <c r="AI226" s="10" t="str">
        <f t="shared" si="112"/>
        <v/>
      </c>
      <c r="AJ226" s="11" t="str">
        <f t="shared" si="112"/>
        <v/>
      </c>
      <c r="AK226" s="9" t="str">
        <f t="shared" si="109"/>
        <v/>
      </c>
      <c r="AL226" s="10" t="str">
        <f t="shared" si="109"/>
        <v/>
      </c>
      <c r="AM226" s="10" t="str">
        <f t="shared" si="109"/>
        <v/>
      </c>
      <c r="AN226" s="11" t="str">
        <f t="shared" si="109"/>
        <v/>
      </c>
      <c r="AO226" s="9" t="str">
        <f t="shared" si="109"/>
        <v/>
      </c>
      <c r="AP226" s="10" t="str">
        <f t="shared" si="109"/>
        <v/>
      </c>
      <c r="AQ226" s="10" t="str">
        <f t="shared" si="109"/>
        <v/>
      </c>
      <c r="AR226" s="11" t="str">
        <f t="shared" si="109"/>
        <v/>
      </c>
      <c r="AS226" s="9" t="str">
        <f t="shared" si="109"/>
        <v/>
      </c>
      <c r="AT226" s="10" t="str">
        <f t="shared" si="109"/>
        <v/>
      </c>
      <c r="AU226" s="10" t="str">
        <f t="shared" si="109"/>
        <v/>
      </c>
      <c r="AV226" s="11" t="str">
        <f t="shared" si="109"/>
        <v/>
      </c>
      <c r="AW226" s="9" t="str">
        <f t="shared" si="110"/>
        <v/>
      </c>
      <c r="AX226" s="10" t="str">
        <f t="shared" si="110"/>
        <v/>
      </c>
      <c r="AY226" s="10" t="str">
        <f t="shared" si="110"/>
        <v/>
      </c>
      <c r="AZ226" s="11" t="str">
        <f t="shared" si="110"/>
        <v/>
      </c>
      <c r="BA226" s="9" t="str">
        <f t="shared" si="110"/>
        <v/>
      </c>
      <c r="BB226" s="10" t="str">
        <f t="shared" si="110"/>
        <v/>
      </c>
      <c r="BC226" s="10" t="str">
        <f t="shared" si="110"/>
        <v/>
      </c>
      <c r="BD226" s="11" t="str">
        <f t="shared" si="110"/>
        <v/>
      </c>
      <c r="BE226" s="9" t="str">
        <f t="shared" si="110"/>
        <v/>
      </c>
      <c r="BF226" s="10" t="str">
        <f t="shared" si="110"/>
        <v/>
      </c>
      <c r="BG226" s="10" t="str">
        <f t="shared" si="110"/>
        <v/>
      </c>
      <c r="BH226" s="11" t="str">
        <f t="shared" si="110"/>
        <v/>
      </c>
      <c r="BI226" s="9" t="str">
        <f t="shared" si="110"/>
        <v/>
      </c>
      <c r="BJ226" s="10" t="str">
        <f t="shared" si="110"/>
        <v/>
      </c>
      <c r="BK226" s="10" t="str">
        <f t="shared" si="110"/>
        <v/>
      </c>
      <c r="BL226" s="11" t="str">
        <f t="shared" ref="BL226:BN226" si="113">IF(AND(BL$1&gt;=$CB226,BL$1&lt;$CC226),"■","")</f>
        <v/>
      </c>
      <c r="BM226" s="9" t="str">
        <f t="shared" si="113"/>
        <v/>
      </c>
      <c r="BN226" s="10" t="str">
        <f t="shared" si="113"/>
        <v/>
      </c>
      <c r="BO226" s="10" t="str">
        <f t="shared" si="111"/>
        <v/>
      </c>
      <c r="BP226" s="11" t="str">
        <f t="shared" si="111"/>
        <v/>
      </c>
      <c r="BQ226" s="9" t="str">
        <f t="shared" si="111"/>
        <v/>
      </c>
      <c r="BR226" s="10" t="str">
        <f t="shared" si="111"/>
        <v/>
      </c>
      <c r="BS226" s="10" t="str">
        <f t="shared" si="111"/>
        <v/>
      </c>
      <c r="BT226" s="11" t="str">
        <f t="shared" si="111"/>
        <v/>
      </c>
      <c r="BU226" s="9" t="str">
        <f t="shared" si="111"/>
        <v/>
      </c>
      <c r="BV226" s="10" t="str">
        <f t="shared" si="111"/>
        <v/>
      </c>
      <c r="BW226" s="10" t="str">
        <f t="shared" si="111"/>
        <v/>
      </c>
      <c r="BX226" s="11" t="str">
        <f t="shared" si="111"/>
        <v/>
      </c>
      <c r="BZ226" s="25"/>
      <c r="CA226" s="26"/>
      <c r="CB226" s="4" t="str">
        <f>IF(D226="","",VLOOKUP(C210&amp;CB$4,希望シフト!$B$4:$AM$35,$CE226,0))</f>
        <v/>
      </c>
      <c r="CC226" s="5" t="str">
        <f>IF(D226="","",VLOOKUP(C210&amp;CC$4,希望シフト!$B$4:$AM$35,$CE226,0))</f>
        <v/>
      </c>
      <c r="CE226" s="6" t="e">
        <f>MATCH(D226,希望シフト!$B$3:$AM$3,0)</f>
        <v>#N/A</v>
      </c>
    </row>
    <row r="227" spans="2:83">
      <c r="B227" s="1" t="str">
        <f>$C210&amp;"-"&amp;C227</f>
        <v>45818-16</v>
      </c>
      <c r="C227" s="3">
        <v>16</v>
      </c>
      <c r="D227" s="2" t="str">
        <f>HLOOKUP(C227,集計シート!$B$2:$V$35,B211,0)</f>
        <v/>
      </c>
      <c r="E227" s="9" t="str">
        <f t="shared" ref="E227:AF230" si="114">IF(AND(E$1&gt;=$CB227,E$1&lt;$CC227),"■","")</f>
        <v/>
      </c>
      <c r="F227" s="10" t="str">
        <f t="shared" si="114"/>
        <v/>
      </c>
      <c r="G227" s="10" t="str">
        <f t="shared" si="114"/>
        <v/>
      </c>
      <c r="H227" s="11" t="str">
        <f t="shared" si="114"/>
        <v/>
      </c>
      <c r="I227" s="9" t="str">
        <f t="shared" si="114"/>
        <v/>
      </c>
      <c r="J227" s="10" t="str">
        <f t="shared" si="114"/>
        <v/>
      </c>
      <c r="K227" s="10" t="str">
        <f t="shared" si="114"/>
        <v/>
      </c>
      <c r="L227" s="11" t="str">
        <f t="shared" si="114"/>
        <v/>
      </c>
      <c r="M227" s="9" t="str">
        <f t="shared" si="114"/>
        <v/>
      </c>
      <c r="N227" s="10" t="str">
        <f t="shared" si="114"/>
        <v/>
      </c>
      <c r="O227" s="10" t="str">
        <f t="shared" si="114"/>
        <v/>
      </c>
      <c r="P227" s="11" t="str">
        <f t="shared" si="114"/>
        <v/>
      </c>
      <c r="Q227" s="9" t="str">
        <f t="shared" si="114"/>
        <v/>
      </c>
      <c r="R227" s="10" t="str">
        <f t="shared" si="114"/>
        <v/>
      </c>
      <c r="S227" s="10" t="str">
        <f t="shared" si="114"/>
        <v/>
      </c>
      <c r="T227" s="11" t="str">
        <f t="shared" si="114"/>
        <v/>
      </c>
      <c r="U227" s="9" t="str">
        <f t="shared" si="114"/>
        <v/>
      </c>
      <c r="V227" s="10" t="str">
        <f t="shared" si="114"/>
        <v/>
      </c>
      <c r="W227" s="10" t="str">
        <f t="shared" si="114"/>
        <v/>
      </c>
      <c r="X227" s="11" t="str">
        <f t="shared" si="114"/>
        <v/>
      </c>
      <c r="Y227" s="9" t="str">
        <f t="shared" si="114"/>
        <v/>
      </c>
      <c r="Z227" s="10" t="str">
        <f t="shared" si="114"/>
        <v/>
      </c>
      <c r="AA227" s="10" t="str">
        <f t="shared" si="114"/>
        <v/>
      </c>
      <c r="AB227" s="11" t="str">
        <f t="shared" si="114"/>
        <v/>
      </c>
      <c r="AC227" s="9" t="str">
        <f t="shared" si="114"/>
        <v/>
      </c>
      <c r="AD227" s="10" t="str">
        <f t="shared" si="114"/>
        <v/>
      </c>
      <c r="AE227" s="10" t="str">
        <f t="shared" si="114"/>
        <v/>
      </c>
      <c r="AF227" s="11" t="str">
        <f t="shared" si="114"/>
        <v/>
      </c>
      <c r="AG227" s="9" t="str">
        <f t="shared" si="112"/>
        <v/>
      </c>
      <c r="AH227" s="10" t="str">
        <f t="shared" si="112"/>
        <v/>
      </c>
      <c r="AI227" s="10" t="str">
        <f t="shared" si="112"/>
        <v/>
      </c>
      <c r="AJ227" s="11" t="str">
        <f t="shared" si="112"/>
        <v/>
      </c>
      <c r="AK227" s="9" t="str">
        <f t="shared" si="109"/>
        <v/>
      </c>
      <c r="AL227" s="10" t="str">
        <f t="shared" si="109"/>
        <v/>
      </c>
      <c r="AM227" s="10" t="str">
        <f t="shared" si="109"/>
        <v/>
      </c>
      <c r="AN227" s="11" t="str">
        <f t="shared" ref="AN227:BC230" si="115">IF(AND(AN$1&gt;=$CB227,AN$1&lt;$CC227),"■","")</f>
        <v/>
      </c>
      <c r="AO227" s="9" t="str">
        <f t="shared" si="115"/>
        <v/>
      </c>
      <c r="AP227" s="10" t="str">
        <f t="shared" si="115"/>
        <v/>
      </c>
      <c r="AQ227" s="10" t="str">
        <f t="shared" si="115"/>
        <v/>
      </c>
      <c r="AR227" s="11" t="str">
        <f t="shared" si="115"/>
        <v/>
      </c>
      <c r="AS227" s="9" t="str">
        <f t="shared" si="115"/>
        <v/>
      </c>
      <c r="AT227" s="10" t="str">
        <f t="shared" si="115"/>
        <v/>
      </c>
      <c r="AU227" s="10" t="str">
        <f t="shared" si="115"/>
        <v/>
      </c>
      <c r="AV227" s="11" t="str">
        <f t="shared" si="115"/>
        <v/>
      </c>
      <c r="AW227" s="9" t="str">
        <f t="shared" si="115"/>
        <v/>
      </c>
      <c r="AX227" s="10" t="str">
        <f t="shared" si="115"/>
        <v/>
      </c>
      <c r="AY227" s="10" t="str">
        <f t="shared" si="115"/>
        <v/>
      </c>
      <c r="AZ227" s="11" t="str">
        <f t="shared" si="115"/>
        <v/>
      </c>
      <c r="BA227" s="9" t="str">
        <f t="shared" si="115"/>
        <v/>
      </c>
      <c r="BB227" s="10" t="str">
        <f t="shared" si="115"/>
        <v/>
      </c>
      <c r="BC227" s="10" t="str">
        <f t="shared" si="115"/>
        <v/>
      </c>
      <c r="BD227" s="11" t="str">
        <f t="shared" ref="BD227:BN230" si="116">IF(AND(BD$1&gt;=$CB227,BD$1&lt;$CC227),"■","")</f>
        <v/>
      </c>
      <c r="BE227" s="9" t="str">
        <f t="shared" si="116"/>
        <v/>
      </c>
      <c r="BF227" s="10" t="str">
        <f t="shared" si="116"/>
        <v/>
      </c>
      <c r="BG227" s="10" t="str">
        <f t="shared" si="116"/>
        <v/>
      </c>
      <c r="BH227" s="11" t="str">
        <f t="shared" si="116"/>
        <v/>
      </c>
      <c r="BI227" s="9" t="str">
        <f t="shared" si="116"/>
        <v/>
      </c>
      <c r="BJ227" s="10" t="str">
        <f t="shared" si="116"/>
        <v/>
      </c>
      <c r="BK227" s="10" t="str">
        <f t="shared" si="116"/>
        <v/>
      </c>
      <c r="BL227" s="11" t="str">
        <f t="shared" si="116"/>
        <v/>
      </c>
      <c r="BM227" s="9" t="str">
        <f t="shared" si="116"/>
        <v/>
      </c>
      <c r="BN227" s="10" t="str">
        <f t="shared" si="116"/>
        <v/>
      </c>
      <c r="BO227" s="10" t="str">
        <f t="shared" si="111"/>
        <v/>
      </c>
      <c r="BP227" s="11" t="str">
        <f t="shared" si="111"/>
        <v/>
      </c>
      <c r="BQ227" s="9" t="str">
        <f t="shared" si="111"/>
        <v/>
      </c>
      <c r="BR227" s="10" t="str">
        <f t="shared" si="111"/>
        <v/>
      </c>
      <c r="BS227" s="10" t="str">
        <f t="shared" si="111"/>
        <v/>
      </c>
      <c r="BT227" s="11" t="str">
        <f t="shared" si="111"/>
        <v/>
      </c>
      <c r="BU227" s="9" t="str">
        <f t="shared" si="111"/>
        <v/>
      </c>
      <c r="BV227" s="10" t="str">
        <f t="shared" si="111"/>
        <v/>
      </c>
      <c r="BW227" s="10" t="str">
        <f t="shared" si="111"/>
        <v/>
      </c>
      <c r="BX227" s="11" t="str">
        <f t="shared" si="111"/>
        <v/>
      </c>
      <c r="BZ227" s="25"/>
      <c r="CA227" s="26"/>
      <c r="CB227" s="4" t="str">
        <f>IF(D227="","",VLOOKUP(C210&amp;CB$4,希望シフト!$B$4:$AM$35,$CE227,0))</f>
        <v/>
      </c>
      <c r="CC227" s="5" t="str">
        <f>IF(D227="","",VLOOKUP(C210&amp;CC$4,希望シフト!$B$4:$AM$35,$CE227,0))</f>
        <v/>
      </c>
      <c r="CE227" s="6" t="e">
        <f>MATCH(D227,希望シフト!$B$3:$AM$3,0)</f>
        <v>#N/A</v>
      </c>
    </row>
    <row r="228" spans="2:83">
      <c r="B228" s="1" t="str">
        <f>$C210&amp;"-"&amp;C228</f>
        <v>45818-17</v>
      </c>
      <c r="C228" s="3">
        <v>17</v>
      </c>
      <c r="D228" s="2" t="str">
        <f>HLOOKUP(C228,集計シート!$B$2:$V$35,B211,0)</f>
        <v/>
      </c>
      <c r="E228" s="9" t="str">
        <f t="shared" si="114"/>
        <v/>
      </c>
      <c r="F228" s="10" t="str">
        <f t="shared" si="114"/>
        <v/>
      </c>
      <c r="G228" s="10" t="str">
        <f t="shared" si="114"/>
        <v/>
      </c>
      <c r="H228" s="11" t="str">
        <f t="shared" si="114"/>
        <v/>
      </c>
      <c r="I228" s="9" t="str">
        <f t="shared" si="114"/>
        <v/>
      </c>
      <c r="J228" s="10" t="str">
        <f t="shared" si="114"/>
        <v/>
      </c>
      <c r="K228" s="10" t="str">
        <f t="shared" si="114"/>
        <v/>
      </c>
      <c r="L228" s="11" t="str">
        <f t="shared" si="114"/>
        <v/>
      </c>
      <c r="M228" s="9" t="str">
        <f t="shared" si="114"/>
        <v/>
      </c>
      <c r="N228" s="10" t="str">
        <f t="shared" si="114"/>
        <v/>
      </c>
      <c r="O228" s="10" t="str">
        <f t="shared" si="114"/>
        <v/>
      </c>
      <c r="P228" s="11" t="str">
        <f t="shared" si="114"/>
        <v/>
      </c>
      <c r="Q228" s="9" t="str">
        <f t="shared" si="114"/>
        <v/>
      </c>
      <c r="R228" s="10" t="str">
        <f t="shared" si="114"/>
        <v/>
      </c>
      <c r="S228" s="10" t="str">
        <f t="shared" si="114"/>
        <v/>
      </c>
      <c r="T228" s="11" t="str">
        <f t="shared" si="114"/>
        <v/>
      </c>
      <c r="U228" s="9" t="str">
        <f t="shared" si="114"/>
        <v/>
      </c>
      <c r="V228" s="10" t="str">
        <f t="shared" si="114"/>
        <v/>
      </c>
      <c r="W228" s="10" t="str">
        <f t="shared" si="114"/>
        <v/>
      </c>
      <c r="X228" s="11" t="str">
        <f t="shared" si="114"/>
        <v/>
      </c>
      <c r="Y228" s="9" t="str">
        <f t="shared" si="114"/>
        <v/>
      </c>
      <c r="Z228" s="10" t="str">
        <f t="shared" si="114"/>
        <v/>
      </c>
      <c r="AA228" s="10" t="str">
        <f t="shared" si="114"/>
        <v/>
      </c>
      <c r="AB228" s="11" t="str">
        <f t="shared" si="114"/>
        <v/>
      </c>
      <c r="AC228" s="9" t="str">
        <f t="shared" si="114"/>
        <v/>
      </c>
      <c r="AD228" s="10" t="str">
        <f t="shared" si="114"/>
        <v/>
      </c>
      <c r="AE228" s="10" t="str">
        <f t="shared" si="114"/>
        <v/>
      </c>
      <c r="AF228" s="11" t="str">
        <f t="shared" si="114"/>
        <v/>
      </c>
      <c r="AG228" s="9" t="str">
        <f t="shared" si="112"/>
        <v/>
      </c>
      <c r="AH228" s="10" t="str">
        <f t="shared" si="112"/>
        <v/>
      </c>
      <c r="AI228" s="10" t="str">
        <f t="shared" si="112"/>
        <v/>
      </c>
      <c r="AJ228" s="11" t="str">
        <f t="shared" si="112"/>
        <v/>
      </c>
      <c r="AK228" s="9" t="str">
        <f t="shared" si="112"/>
        <v/>
      </c>
      <c r="AL228" s="10" t="str">
        <f t="shared" si="112"/>
        <v/>
      </c>
      <c r="AM228" s="10" t="str">
        <f t="shared" si="112"/>
        <v/>
      </c>
      <c r="AN228" s="11" t="str">
        <f t="shared" si="112"/>
        <v/>
      </c>
      <c r="AO228" s="9" t="str">
        <f t="shared" si="112"/>
        <v/>
      </c>
      <c r="AP228" s="10" t="str">
        <f t="shared" si="112"/>
        <v/>
      </c>
      <c r="AQ228" s="10" t="str">
        <f t="shared" si="115"/>
        <v/>
      </c>
      <c r="AR228" s="11" t="str">
        <f t="shared" si="115"/>
        <v/>
      </c>
      <c r="AS228" s="9" t="str">
        <f t="shared" si="115"/>
        <v/>
      </c>
      <c r="AT228" s="10" t="str">
        <f t="shared" si="115"/>
        <v/>
      </c>
      <c r="AU228" s="10" t="str">
        <f t="shared" si="115"/>
        <v/>
      </c>
      <c r="AV228" s="11" t="str">
        <f t="shared" si="115"/>
        <v/>
      </c>
      <c r="AW228" s="9" t="str">
        <f t="shared" si="115"/>
        <v/>
      </c>
      <c r="AX228" s="10" t="str">
        <f t="shared" si="115"/>
        <v/>
      </c>
      <c r="AY228" s="10" t="str">
        <f t="shared" si="115"/>
        <v/>
      </c>
      <c r="AZ228" s="11" t="str">
        <f t="shared" si="115"/>
        <v/>
      </c>
      <c r="BA228" s="9" t="str">
        <f t="shared" si="115"/>
        <v/>
      </c>
      <c r="BB228" s="10" t="str">
        <f t="shared" si="115"/>
        <v/>
      </c>
      <c r="BC228" s="10" t="str">
        <f t="shared" si="115"/>
        <v/>
      </c>
      <c r="BD228" s="11" t="str">
        <f t="shared" si="116"/>
        <v/>
      </c>
      <c r="BE228" s="9" t="str">
        <f t="shared" si="116"/>
        <v/>
      </c>
      <c r="BF228" s="10" t="str">
        <f t="shared" si="116"/>
        <v/>
      </c>
      <c r="BG228" s="10" t="str">
        <f t="shared" si="116"/>
        <v/>
      </c>
      <c r="BH228" s="11" t="str">
        <f t="shared" si="116"/>
        <v/>
      </c>
      <c r="BI228" s="9" t="str">
        <f t="shared" si="116"/>
        <v/>
      </c>
      <c r="BJ228" s="10" t="str">
        <f t="shared" si="116"/>
        <v/>
      </c>
      <c r="BK228" s="10" t="str">
        <f t="shared" si="116"/>
        <v/>
      </c>
      <c r="BL228" s="11" t="str">
        <f t="shared" si="116"/>
        <v/>
      </c>
      <c r="BM228" s="9" t="str">
        <f t="shared" si="116"/>
        <v/>
      </c>
      <c r="BN228" s="10" t="str">
        <f t="shared" si="116"/>
        <v/>
      </c>
      <c r="BO228" s="10" t="str">
        <f t="shared" si="111"/>
        <v/>
      </c>
      <c r="BP228" s="11" t="str">
        <f t="shared" si="111"/>
        <v/>
      </c>
      <c r="BQ228" s="9" t="str">
        <f t="shared" si="111"/>
        <v/>
      </c>
      <c r="BR228" s="10" t="str">
        <f t="shared" si="111"/>
        <v/>
      </c>
      <c r="BS228" s="10" t="str">
        <f t="shared" si="111"/>
        <v/>
      </c>
      <c r="BT228" s="11" t="str">
        <f t="shared" si="111"/>
        <v/>
      </c>
      <c r="BU228" s="9" t="str">
        <f t="shared" si="111"/>
        <v/>
      </c>
      <c r="BV228" s="10" t="str">
        <f t="shared" si="111"/>
        <v/>
      </c>
      <c r="BW228" s="10" t="str">
        <f t="shared" si="111"/>
        <v/>
      </c>
      <c r="BX228" s="11" t="str">
        <f t="shared" si="111"/>
        <v/>
      </c>
      <c r="BZ228" s="25"/>
      <c r="CA228" s="26"/>
      <c r="CB228" s="4" t="str">
        <f>IF(D228="","",VLOOKUP(C210&amp;CB$4,希望シフト!$B$4:$AM$35,$CE228,0))</f>
        <v/>
      </c>
      <c r="CC228" s="5" t="str">
        <f>IF(D228="","",VLOOKUP(C210&amp;CC$4,希望シフト!$B$4:$AM$35,$CE228,0))</f>
        <v/>
      </c>
      <c r="CE228" s="6" t="e">
        <f>MATCH(D228,希望シフト!$B$3:$AM$3,0)</f>
        <v>#N/A</v>
      </c>
    </row>
    <row r="229" spans="2:83">
      <c r="B229" s="1" t="str">
        <f>$C210&amp;"-"&amp;C229</f>
        <v>45818-18</v>
      </c>
      <c r="C229" s="3">
        <v>18</v>
      </c>
      <c r="D229" s="2" t="str">
        <f>HLOOKUP(C229,集計シート!$B$2:$V$35,B211,0)</f>
        <v/>
      </c>
      <c r="E229" s="9" t="str">
        <f t="shared" si="114"/>
        <v/>
      </c>
      <c r="F229" s="10" t="str">
        <f t="shared" si="114"/>
        <v/>
      </c>
      <c r="G229" s="10" t="str">
        <f t="shared" si="114"/>
        <v/>
      </c>
      <c r="H229" s="11" t="str">
        <f t="shared" si="114"/>
        <v/>
      </c>
      <c r="I229" s="9" t="str">
        <f t="shared" si="114"/>
        <v/>
      </c>
      <c r="J229" s="10" t="str">
        <f t="shared" si="114"/>
        <v/>
      </c>
      <c r="K229" s="10" t="str">
        <f t="shared" si="114"/>
        <v/>
      </c>
      <c r="L229" s="11" t="str">
        <f t="shared" si="114"/>
        <v/>
      </c>
      <c r="M229" s="9" t="str">
        <f t="shared" si="114"/>
        <v/>
      </c>
      <c r="N229" s="10" t="str">
        <f t="shared" si="114"/>
        <v/>
      </c>
      <c r="O229" s="10" t="str">
        <f t="shared" si="114"/>
        <v/>
      </c>
      <c r="P229" s="11" t="str">
        <f t="shared" si="114"/>
        <v/>
      </c>
      <c r="Q229" s="9" t="str">
        <f t="shared" si="114"/>
        <v/>
      </c>
      <c r="R229" s="10" t="str">
        <f t="shared" si="114"/>
        <v/>
      </c>
      <c r="S229" s="10" t="str">
        <f t="shared" si="114"/>
        <v/>
      </c>
      <c r="T229" s="11" t="str">
        <f t="shared" si="114"/>
        <v/>
      </c>
      <c r="U229" s="9" t="str">
        <f t="shared" si="114"/>
        <v/>
      </c>
      <c r="V229" s="10" t="str">
        <f t="shared" si="114"/>
        <v/>
      </c>
      <c r="W229" s="10" t="str">
        <f t="shared" si="114"/>
        <v/>
      </c>
      <c r="X229" s="11" t="str">
        <f t="shared" si="114"/>
        <v/>
      </c>
      <c r="Y229" s="9" t="str">
        <f t="shared" si="114"/>
        <v/>
      </c>
      <c r="Z229" s="10" t="str">
        <f t="shared" si="114"/>
        <v/>
      </c>
      <c r="AA229" s="10" t="str">
        <f t="shared" si="114"/>
        <v/>
      </c>
      <c r="AB229" s="11" t="str">
        <f t="shared" si="114"/>
        <v/>
      </c>
      <c r="AC229" s="9" t="str">
        <f t="shared" si="114"/>
        <v/>
      </c>
      <c r="AD229" s="10" t="str">
        <f t="shared" si="114"/>
        <v/>
      </c>
      <c r="AE229" s="10" t="str">
        <f t="shared" si="114"/>
        <v/>
      </c>
      <c r="AF229" s="11" t="str">
        <f t="shared" si="114"/>
        <v/>
      </c>
      <c r="AG229" s="9" t="str">
        <f t="shared" si="112"/>
        <v/>
      </c>
      <c r="AH229" s="10" t="str">
        <f t="shared" si="112"/>
        <v/>
      </c>
      <c r="AI229" s="10" t="str">
        <f t="shared" si="112"/>
        <v/>
      </c>
      <c r="AJ229" s="11" t="str">
        <f t="shared" si="112"/>
        <v/>
      </c>
      <c r="AK229" s="9" t="str">
        <f t="shared" si="112"/>
        <v/>
      </c>
      <c r="AL229" s="10" t="str">
        <f t="shared" si="112"/>
        <v/>
      </c>
      <c r="AM229" s="10" t="str">
        <f t="shared" si="112"/>
        <v/>
      </c>
      <c r="AN229" s="11" t="str">
        <f t="shared" si="112"/>
        <v/>
      </c>
      <c r="AO229" s="9" t="str">
        <f t="shared" si="112"/>
        <v/>
      </c>
      <c r="AP229" s="10" t="str">
        <f t="shared" si="112"/>
        <v/>
      </c>
      <c r="AQ229" s="10" t="str">
        <f t="shared" si="115"/>
        <v/>
      </c>
      <c r="AR229" s="11" t="str">
        <f t="shared" si="115"/>
        <v/>
      </c>
      <c r="AS229" s="9" t="str">
        <f t="shared" si="115"/>
        <v/>
      </c>
      <c r="AT229" s="10" t="str">
        <f t="shared" si="115"/>
        <v/>
      </c>
      <c r="AU229" s="10" t="str">
        <f t="shared" si="115"/>
        <v/>
      </c>
      <c r="AV229" s="11" t="str">
        <f t="shared" si="115"/>
        <v/>
      </c>
      <c r="AW229" s="9" t="str">
        <f t="shared" si="115"/>
        <v/>
      </c>
      <c r="AX229" s="10" t="str">
        <f t="shared" si="115"/>
        <v/>
      </c>
      <c r="AY229" s="10" t="str">
        <f t="shared" si="115"/>
        <v/>
      </c>
      <c r="AZ229" s="11" t="str">
        <f t="shared" si="115"/>
        <v/>
      </c>
      <c r="BA229" s="9" t="str">
        <f t="shared" si="115"/>
        <v/>
      </c>
      <c r="BB229" s="10" t="str">
        <f t="shared" si="115"/>
        <v/>
      </c>
      <c r="BC229" s="10" t="str">
        <f t="shared" si="115"/>
        <v/>
      </c>
      <c r="BD229" s="11" t="str">
        <f t="shared" si="116"/>
        <v/>
      </c>
      <c r="BE229" s="9" t="str">
        <f t="shared" si="116"/>
        <v/>
      </c>
      <c r="BF229" s="10" t="str">
        <f t="shared" si="116"/>
        <v/>
      </c>
      <c r="BG229" s="10" t="str">
        <f t="shared" si="116"/>
        <v/>
      </c>
      <c r="BH229" s="11" t="str">
        <f t="shared" si="116"/>
        <v/>
      </c>
      <c r="BI229" s="9" t="str">
        <f t="shared" si="116"/>
        <v/>
      </c>
      <c r="BJ229" s="10" t="str">
        <f t="shared" si="116"/>
        <v/>
      </c>
      <c r="BK229" s="10" t="str">
        <f t="shared" si="116"/>
        <v/>
      </c>
      <c r="BL229" s="11" t="str">
        <f t="shared" si="116"/>
        <v/>
      </c>
      <c r="BM229" s="9" t="str">
        <f t="shared" si="116"/>
        <v/>
      </c>
      <c r="BN229" s="10" t="str">
        <f t="shared" si="116"/>
        <v/>
      </c>
      <c r="BO229" s="10" t="str">
        <f t="shared" si="111"/>
        <v/>
      </c>
      <c r="BP229" s="11" t="str">
        <f t="shared" si="111"/>
        <v/>
      </c>
      <c r="BQ229" s="9" t="str">
        <f t="shared" si="111"/>
        <v/>
      </c>
      <c r="BR229" s="10" t="str">
        <f t="shared" si="111"/>
        <v/>
      </c>
      <c r="BS229" s="10" t="str">
        <f t="shared" si="111"/>
        <v/>
      </c>
      <c r="BT229" s="11" t="str">
        <f t="shared" si="111"/>
        <v/>
      </c>
      <c r="BU229" s="9" t="str">
        <f t="shared" si="111"/>
        <v/>
      </c>
      <c r="BV229" s="10" t="str">
        <f t="shared" si="111"/>
        <v/>
      </c>
      <c r="BW229" s="10" t="str">
        <f t="shared" si="111"/>
        <v/>
      </c>
      <c r="BX229" s="11" t="str">
        <f t="shared" si="111"/>
        <v/>
      </c>
      <c r="BZ229" s="25"/>
      <c r="CA229" s="26"/>
      <c r="CB229" s="4" t="str">
        <f>IF(D229="","",VLOOKUP(C210&amp;CB$4,希望シフト!$B$4:$AM$35,$CE229,0))</f>
        <v/>
      </c>
      <c r="CC229" s="5" t="str">
        <f>IF(D229="","",VLOOKUP(C210&amp;CC$4,希望シフト!$B$4:$AM$35,$CE229,0))</f>
        <v/>
      </c>
      <c r="CE229" s="6" t="e">
        <f>MATCH(D229,希望シフト!$B$3:$AM$3,0)</f>
        <v>#N/A</v>
      </c>
    </row>
    <row r="230" spans="2:83">
      <c r="B230" s="1" t="str">
        <f>$C210&amp;"-"&amp;C230</f>
        <v>45818-19</v>
      </c>
      <c r="C230" s="3">
        <v>19</v>
      </c>
      <c r="D230" s="2" t="str">
        <f>HLOOKUP(C230,集計シート!$B$2:$V$35,B211,0)</f>
        <v/>
      </c>
      <c r="E230" s="9" t="str">
        <f t="shared" si="114"/>
        <v/>
      </c>
      <c r="F230" s="10" t="str">
        <f t="shared" si="114"/>
        <v/>
      </c>
      <c r="G230" s="10" t="str">
        <f t="shared" si="114"/>
        <v/>
      </c>
      <c r="H230" s="11" t="str">
        <f t="shared" si="114"/>
        <v/>
      </c>
      <c r="I230" s="9" t="str">
        <f t="shared" si="114"/>
        <v/>
      </c>
      <c r="J230" s="10" t="str">
        <f t="shared" si="114"/>
        <v/>
      </c>
      <c r="K230" s="10" t="str">
        <f t="shared" si="114"/>
        <v/>
      </c>
      <c r="L230" s="11" t="str">
        <f t="shared" si="114"/>
        <v/>
      </c>
      <c r="M230" s="9" t="str">
        <f t="shared" si="114"/>
        <v/>
      </c>
      <c r="N230" s="10" t="str">
        <f t="shared" si="114"/>
        <v/>
      </c>
      <c r="O230" s="10" t="str">
        <f t="shared" si="114"/>
        <v/>
      </c>
      <c r="P230" s="11" t="str">
        <f t="shared" si="114"/>
        <v/>
      </c>
      <c r="Q230" s="9" t="str">
        <f t="shared" si="114"/>
        <v/>
      </c>
      <c r="R230" s="10" t="str">
        <f t="shared" si="114"/>
        <v/>
      </c>
      <c r="S230" s="10" t="str">
        <f t="shared" si="114"/>
        <v/>
      </c>
      <c r="T230" s="11" t="str">
        <f t="shared" si="114"/>
        <v/>
      </c>
      <c r="U230" s="9" t="str">
        <f t="shared" si="114"/>
        <v/>
      </c>
      <c r="V230" s="10" t="str">
        <f t="shared" si="114"/>
        <v/>
      </c>
      <c r="W230" s="10" t="str">
        <f t="shared" si="114"/>
        <v/>
      </c>
      <c r="X230" s="11" t="str">
        <f t="shared" si="114"/>
        <v/>
      </c>
      <c r="Y230" s="9" t="str">
        <f t="shared" si="114"/>
        <v/>
      </c>
      <c r="Z230" s="10" t="str">
        <f t="shared" si="114"/>
        <v/>
      </c>
      <c r="AA230" s="10" t="str">
        <f t="shared" si="114"/>
        <v/>
      </c>
      <c r="AB230" s="11" t="str">
        <f t="shared" si="114"/>
        <v/>
      </c>
      <c r="AC230" s="9" t="str">
        <f t="shared" si="114"/>
        <v/>
      </c>
      <c r="AD230" s="10" t="str">
        <f t="shared" si="114"/>
        <v/>
      </c>
      <c r="AE230" s="10" t="str">
        <f t="shared" si="114"/>
        <v/>
      </c>
      <c r="AF230" s="11" t="str">
        <f t="shared" si="114"/>
        <v/>
      </c>
      <c r="AG230" s="9" t="str">
        <f t="shared" si="112"/>
        <v/>
      </c>
      <c r="AH230" s="10" t="str">
        <f t="shared" si="112"/>
        <v/>
      </c>
      <c r="AI230" s="10" t="str">
        <f t="shared" si="112"/>
        <v/>
      </c>
      <c r="AJ230" s="11" t="str">
        <f t="shared" si="112"/>
        <v/>
      </c>
      <c r="AK230" s="9" t="str">
        <f t="shared" si="112"/>
        <v/>
      </c>
      <c r="AL230" s="10" t="str">
        <f t="shared" si="112"/>
        <v/>
      </c>
      <c r="AM230" s="10" t="str">
        <f t="shared" si="112"/>
        <v/>
      </c>
      <c r="AN230" s="11" t="str">
        <f t="shared" si="112"/>
        <v/>
      </c>
      <c r="AO230" s="9" t="str">
        <f t="shared" si="112"/>
        <v/>
      </c>
      <c r="AP230" s="10" t="str">
        <f t="shared" si="112"/>
        <v/>
      </c>
      <c r="AQ230" s="10" t="str">
        <f t="shared" si="115"/>
        <v/>
      </c>
      <c r="AR230" s="11" t="str">
        <f t="shared" si="115"/>
        <v/>
      </c>
      <c r="AS230" s="9" t="str">
        <f t="shared" si="115"/>
        <v/>
      </c>
      <c r="AT230" s="10" t="str">
        <f t="shared" si="115"/>
        <v/>
      </c>
      <c r="AU230" s="10" t="str">
        <f t="shared" si="115"/>
        <v/>
      </c>
      <c r="AV230" s="11" t="str">
        <f t="shared" si="115"/>
        <v/>
      </c>
      <c r="AW230" s="9" t="str">
        <f t="shared" si="115"/>
        <v/>
      </c>
      <c r="AX230" s="10" t="str">
        <f t="shared" si="115"/>
        <v/>
      </c>
      <c r="AY230" s="10" t="str">
        <f t="shared" si="115"/>
        <v/>
      </c>
      <c r="AZ230" s="11" t="str">
        <f t="shared" si="115"/>
        <v/>
      </c>
      <c r="BA230" s="9" t="str">
        <f t="shared" si="115"/>
        <v/>
      </c>
      <c r="BB230" s="10" t="str">
        <f t="shared" si="115"/>
        <v/>
      </c>
      <c r="BC230" s="10" t="str">
        <f t="shared" si="115"/>
        <v/>
      </c>
      <c r="BD230" s="11" t="str">
        <f t="shared" si="116"/>
        <v/>
      </c>
      <c r="BE230" s="9" t="str">
        <f t="shared" si="116"/>
        <v/>
      </c>
      <c r="BF230" s="10" t="str">
        <f t="shared" si="116"/>
        <v/>
      </c>
      <c r="BG230" s="10" t="str">
        <f t="shared" si="116"/>
        <v/>
      </c>
      <c r="BH230" s="11" t="str">
        <f t="shared" si="116"/>
        <v/>
      </c>
      <c r="BI230" s="9" t="str">
        <f t="shared" si="116"/>
        <v/>
      </c>
      <c r="BJ230" s="10" t="str">
        <f t="shared" si="116"/>
        <v/>
      </c>
      <c r="BK230" s="10" t="str">
        <f t="shared" si="116"/>
        <v/>
      </c>
      <c r="BL230" s="11" t="str">
        <f t="shared" si="116"/>
        <v/>
      </c>
      <c r="BM230" s="9" t="str">
        <f t="shared" si="116"/>
        <v/>
      </c>
      <c r="BN230" s="10" t="str">
        <f t="shared" si="116"/>
        <v/>
      </c>
      <c r="BO230" s="10" t="str">
        <f t="shared" si="111"/>
        <v/>
      </c>
      <c r="BP230" s="11" t="str">
        <f t="shared" si="111"/>
        <v/>
      </c>
      <c r="BQ230" s="9" t="str">
        <f t="shared" si="111"/>
        <v/>
      </c>
      <c r="BR230" s="10" t="str">
        <f t="shared" si="111"/>
        <v/>
      </c>
      <c r="BS230" s="10" t="str">
        <f t="shared" si="111"/>
        <v/>
      </c>
      <c r="BT230" s="11" t="str">
        <f t="shared" si="111"/>
        <v/>
      </c>
      <c r="BU230" s="9" t="str">
        <f t="shared" si="111"/>
        <v/>
      </c>
      <c r="BV230" s="10" t="str">
        <f t="shared" si="111"/>
        <v/>
      </c>
      <c r="BW230" s="10" t="str">
        <f t="shared" si="111"/>
        <v/>
      </c>
      <c r="BX230" s="11" t="str">
        <f t="shared" si="111"/>
        <v/>
      </c>
      <c r="BZ230" s="25"/>
      <c r="CA230" s="26"/>
      <c r="CB230" s="4" t="str">
        <f>IF(D230="","",VLOOKUP(C210&amp;CB$4,希望シフト!$B$4:$AM$35,$CE230,0))</f>
        <v/>
      </c>
      <c r="CC230" s="5" t="str">
        <f>IF(D230="","",VLOOKUP(C210&amp;CC$4,希望シフト!$B$4:$AM$35,$CE230,0))</f>
        <v/>
      </c>
      <c r="CE230" s="6" t="e">
        <f>MATCH(D230,希望シフト!$B$3:$AM$3,0)</f>
        <v>#N/A</v>
      </c>
    </row>
    <row r="231" spans="2:83">
      <c r="B231" s="1" t="str">
        <f>$C210&amp;"-"&amp;C231</f>
        <v>45818-20</v>
      </c>
      <c r="C231" s="3">
        <v>20</v>
      </c>
      <c r="D231" s="2" t="str">
        <f>HLOOKUP(C231,集計シート!$B$2:$V$35,B211,0)</f>
        <v/>
      </c>
      <c r="E231" s="9" t="str">
        <f t="shared" si="105"/>
        <v/>
      </c>
      <c r="F231" s="10" t="str">
        <f t="shared" si="105"/>
        <v/>
      </c>
      <c r="G231" s="10" t="str">
        <f t="shared" si="105"/>
        <v/>
      </c>
      <c r="H231" s="11" t="str">
        <f t="shared" si="105"/>
        <v/>
      </c>
      <c r="I231" s="9" t="str">
        <f t="shared" si="106"/>
        <v/>
      </c>
      <c r="J231" s="10" t="str">
        <f t="shared" si="106"/>
        <v/>
      </c>
      <c r="K231" s="10" t="str">
        <f t="shared" si="106"/>
        <v/>
      </c>
      <c r="L231" s="11" t="str">
        <f t="shared" si="106"/>
        <v/>
      </c>
      <c r="M231" s="9" t="str">
        <f t="shared" si="107"/>
        <v/>
      </c>
      <c r="N231" s="10" t="str">
        <f t="shared" si="107"/>
        <v/>
      </c>
      <c r="O231" s="10" t="str">
        <f t="shared" si="107"/>
        <v/>
      </c>
      <c r="P231" s="11" t="str">
        <f t="shared" si="107"/>
        <v/>
      </c>
      <c r="Q231" s="9" t="str">
        <f t="shared" si="108"/>
        <v/>
      </c>
      <c r="R231" s="10" t="str">
        <f t="shared" si="108"/>
        <v/>
      </c>
      <c r="S231" s="10" t="str">
        <f t="shared" si="108"/>
        <v/>
      </c>
      <c r="T231" s="11" t="str">
        <f t="shared" si="108"/>
        <v/>
      </c>
      <c r="U231" s="9" t="str">
        <f t="shared" si="105"/>
        <v/>
      </c>
      <c r="V231" s="10" t="str">
        <f t="shared" si="105"/>
        <v/>
      </c>
      <c r="W231" s="10" t="str">
        <f t="shared" si="105"/>
        <v/>
      </c>
      <c r="X231" s="11" t="str">
        <f t="shared" si="105"/>
        <v/>
      </c>
      <c r="Y231" s="9" t="str">
        <f t="shared" si="105"/>
        <v/>
      </c>
      <c r="Z231" s="10" t="str">
        <f t="shared" si="105"/>
        <v/>
      </c>
      <c r="AA231" s="10" t="str">
        <f t="shared" si="105"/>
        <v/>
      </c>
      <c r="AB231" s="11" t="str">
        <f t="shared" si="105"/>
        <v/>
      </c>
      <c r="AC231" s="9" t="str">
        <f t="shared" si="105"/>
        <v/>
      </c>
      <c r="AD231" s="10" t="str">
        <f t="shared" si="105"/>
        <v/>
      </c>
      <c r="AE231" s="10" t="str">
        <f t="shared" si="105"/>
        <v/>
      </c>
      <c r="AF231" s="11" t="str">
        <f t="shared" si="105"/>
        <v/>
      </c>
      <c r="AG231" s="9" t="str">
        <f t="shared" si="109"/>
        <v/>
      </c>
      <c r="AH231" s="10" t="str">
        <f t="shared" si="109"/>
        <v/>
      </c>
      <c r="AI231" s="10" t="str">
        <f t="shared" si="109"/>
        <v/>
      </c>
      <c r="AJ231" s="11" t="str">
        <f t="shared" si="109"/>
        <v/>
      </c>
      <c r="AK231" s="9" t="str">
        <f t="shared" si="109"/>
        <v/>
      </c>
      <c r="AL231" s="10" t="str">
        <f t="shared" si="109"/>
        <v/>
      </c>
      <c r="AM231" s="10" t="str">
        <f t="shared" si="109"/>
        <v/>
      </c>
      <c r="AN231" s="11" t="str">
        <f t="shared" si="109"/>
        <v/>
      </c>
      <c r="AO231" s="9" t="str">
        <f t="shared" si="109"/>
        <v/>
      </c>
      <c r="AP231" s="10" t="str">
        <f t="shared" si="109"/>
        <v/>
      </c>
      <c r="AQ231" s="10" t="str">
        <f t="shared" si="109"/>
        <v/>
      </c>
      <c r="AR231" s="11" t="str">
        <f t="shared" si="109"/>
        <v/>
      </c>
      <c r="AS231" s="9" t="str">
        <f t="shared" si="109"/>
        <v/>
      </c>
      <c r="AT231" s="10" t="str">
        <f t="shared" si="109"/>
        <v/>
      </c>
      <c r="AU231" s="10" t="str">
        <f t="shared" si="109"/>
        <v/>
      </c>
      <c r="AV231" s="11" t="str">
        <f t="shared" si="109"/>
        <v/>
      </c>
      <c r="AW231" s="9" t="str">
        <f t="shared" si="110"/>
        <v/>
      </c>
      <c r="AX231" s="10" t="str">
        <f t="shared" si="110"/>
        <v/>
      </c>
      <c r="AY231" s="10" t="str">
        <f t="shared" si="110"/>
        <v/>
      </c>
      <c r="AZ231" s="11" t="str">
        <f t="shared" si="110"/>
        <v/>
      </c>
      <c r="BA231" s="9" t="str">
        <f t="shared" si="110"/>
        <v/>
      </c>
      <c r="BB231" s="10" t="str">
        <f t="shared" si="110"/>
        <v/>
      </c>
      <c r="BC231" s="10" t="str">
        <f t="shared" si="110"/>
        <v/>
      </c>
      <c r="BD231" s="11" t="str">
        <f t="shared" si="110"/>
        <v/>
      </c>
      <c r="BE231" s="9" t="str">
        <f t="shared" si="110"/>
        <v/>
      </c>
      <c r="BF231" s="10" t="str">
        <f t="shared" si="110"/>
        <v/>
      </c>
      <c r="BG231" s="10" t="str">
        <f t="shared" si="110"/>
        <v/>
      </c>
      <c r="BH231" s="11" t="str">
        <f t="shared" si="110"/>
        <v/>
      </c>
      <c r="BI231" s="9" t="str">
        <f t="shared" si="110"/>
        <v/>
      </c>
      <c r="BJ231" s="10" t="str">
        <f t="shared" si="110"/>
        <v/>
      </c>
      <c r="BK231" s="10" t="str">
        <f t="shared" si="110"/>
        <v/>
      </c>
      <c r="BL231" s="11" t="str">
        <f t="shared" si="110"/>
        <v/>
      </c>
      <c r="BM231" s="9" t="str">
        <f t="shared" si="111"/>
        <v/>
      </c>
      <c r="BN231" s="10" t="str">
        <f t="shared" si="111"/>
        <v/>
      </c>
      <c r="BO231" s="10" t="str">
        <f t="shared" si="111"/>
        <v/>
      </c>
      <c r="BP231" s="11" t="str">
        <f t="shared" si="111"/>
        <v/>
      </c>
      <c r="BQ231" s="9" t="str">
        <f t="shared" si="111"/>
        <v/>
      </c>
      <c r="BR231" s="10" t="str">
        <f t="shared" si="111"/>
        <v/>
      </c>
      <c r="BS231" s="10" t="str">
        <f t="shared" si="111"/>
        <v/>
      </c>
      <c r="BT231" s="11" t="str">
        <f t="shared" si="111"/>
        <v/>
      </c>
      <c r="BU231" s="9" t="str">
        <f t="shared" si="111"/>
        <v/>
      </c>
      <c r="BV231" s="10" t="str">
        <f t="shared" si="111"/>
        <v/>
      </c>
      <c r="BW231" s="10" t="str">
        <f t="shared" si="111"/>
        <v/>
      </c>
      <c r="BX231" s="11" t="str">
        <f t="shared" si="111"/>
        <v/>
      </c>
      <c r="BZ231" s="25"/>
      <c r="CA231" s="26"/>
      <c r="CB231" s="4" t="str">
        <f>IF(D231="","",VLOOKUP(C210&amp;CB$4,希望シフト!$B$4:$AM$35,$CE231,0))</f>
        <v/>
      </c>
      <c r="CC231" s="5" t="str">
        <f>IF(D231="","",VLOOKUP(C210&amp;CC$4,希望シフト!$B$4:$AM$35,$CE231,0))</f>
        <v/>
      </c>
      <c r="CE231" s="6" t="e">
        <f>MATCH(D231,希望シフト!$B$3:$AM$3,0)</f>
        <v>#N/A</v>
      </c>
    </row>
    <row r="232" spans="2:83">
      <c r="CE232"/>
    </row>
    <row r="233" spans="2:83" ht="24.6">
      <c r="C233" s="61">
        <f>C210+1</f>
        <v>45819</v>
      </c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1"/>
      <c r="AG233" s="62"/>
      <c r="AH233" s="62"/>
      <c r="AI233" s="62"/>
      <c r="AJ233" s="62"/>
      <c r="AK233" s="62"/>
      <c r="AL233" s="62"/>
      <c r="AM233" s="62"/>
      <c r="AN233" s="62"/>
      <c r="AO233" s="62"/>
      <c r="AP233" s="62"/>
      <c r="AQ233" s="62"/>
      <c r="AR233" s="62"/>
      <c r="AS233" s="62"/>
      <c r="AT233" s="62"/>
      <c r="AU233" s="62"/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  <c r="BI233" s="62"/>
      <c r="BJ233" s="62"/>
      <c r="BK233" s="62"/>
      <c r="BL233" s="62"/>
      <c r="BM233" s="62"/>
      <c r="BN233" s="62"/>
      <c r="BO233" s="62"/>
      <c r="BP233" s="62"/>
      <c r="BQ233" s="62"/>
      <c r="BR233" s="62"/>
      <c r="BS233" s="62"/>
      <c r="BT233" s="62"/>
      <c r="BU233" s="62"/>
      <c r="BV233" s="62"/>
      <c r="BW233" s="62"/>
      <c r="BX233" s="62"/>
      <c r="BZ233" s="63" t="s">
        <v>26</v>
      </c>
      <c r="CA233" s="63"/>
      <c r="CB233" s="64" t="s">
        <v>24</v>
      </c>
      <c r="CC233" s="64"/>
      <c r="CE233"/>
    </row>
    <row r="234" spans="2:83">
      <c r="B234" s="1">
        <f>B211+2</f>
        <v>22</v>
      </c>
      <c r="C234" s="3"/>
      <c r="D234" s="44" t="s">
        <v>0</v>
      </c>
      <c r="E234" s="65" t="s">
        <v>76</v>
      </c>
      <c r="F234" s="65"/>
      <c r="G234" s="65"/>
      <c r="H234" s="65"/>
      <c r="I234" s="65" t="s">
        <v>74</v>
      </c>
      <c r="J234" s="65"/>
      <c r="K234" s="65"/>
      <c r="L234" s="65"/>
      <c r="M234" s="65" t="s">
        <v>72</v>
      </c>
      <c r="N234" s="65"/>
      <c r="O234" s="65"/>
      <c r="P234" s="65"/>
      <c r="Q234" s="65" t="s">
        <v>9</v>
      </c>
      <c r="R234" s="65"/>
      <c r="S234" s="65"/>
      <c r="T234" s="65"/>
      <c r="U234" s="65" t="s">
        <v>10</v>
      </c>
      <c r="V234" s="65"/>
      <c r="W234" s="65"/>
      <c r="X234" s="65"/>
      <c r="Y234" s="65" t="s">
        <v>11</v>
      </c>
      <c r="Z234" s="65"/>
      <c r="AA234" s="65"/>
      <c r="AB234" s="65"/>
      <c r="AC234" s="65" t="s">
        <v>12</v>
      </c>
      <c r="AD234" s="65"/>
      <c r="AE234" s="65"/>
      <c r="AF234" s="65"/>
      <c r="AG234" s="65" t="s">
        <v>13</v>
      </c>
      <c r="AH234" s="65"/>
      <c r="AI234" s="65"/>
      <c r="AJ234" s="65"/>
      <c r="AK234" s="65" t="s">
        <v>14</v>
      </c>
      <c r="AL234" s="65"/>
      <c r="AM234" s="65"/>
      <c r="AN234" s="65"/>
      <c r="AO234" s="65" t="s">
        <v>15</v>
      </c>
      <c r="AP234" s="65"/>
      <c r="AQ234" s="65"/>
      <c r="AR234" s="65"/>
      <c r="AS234" s="65" t="s">
        <v>23</v>
      </c>
      <c r="AT234" s="65"/>
      <c r="AU234" s="65"/>
      <c r="AV234" s="65"/>
      <c r="AW234" s="65" t="s">
        <v>22</v>
      </c>
      <c r="AX234" s="65"/>
      <c r="AY234" s="65"/>
      <c r="AZ234" s="65"/>
      <c r="BA234" s="65" t="s">
        <v>21</v>
      </c>
      <c r="BB234" s="65"/>
      <c r="BC234" s="65"/>
      <c r="BD234" s="65"/>
      <c r="BE234" s="65" t="s">
        <v>20</v>
      </c>
      <c r="BF234" s="65"/>
      <c r="BG234" s="65"/>
      <c r="BH234" s="65"/>
      <c r="BI234" s="65" t="s">
        <v>19</v>
      </c>
      <c r="BJ234" s="65"/>
      <c r="BK234" s="65"/>
      <c r="BL234" s="65"/>
      <c r="BM234" s="65" t="s">
        <v>18</v>
      </c>
      <c r="BN234" s="65"/>
      <c r="BO234" s="65"/>
      <c r="BP234" s="65"/>
      <c r="BQ234" s="65" t="s">
        <v>17</v>
      </c>
      <c r="BR234" s="65"/>
      <c r="BS234" s="65"/>
      <c r="BT234" s="65"/>
      <c r="BU234" s="65" t="s">
        <v>16</v>
      </c>
      <c r="BV234" s="65"/>
      <c r="BW234" s="65"/>
      <c r="BX234" s="65"/>
      <c r="BZ234" s="7" t="s">
        <v>1</v>
      </c>
      <c r="CA234" s="8" t="s">
        <v>2</v>
      </c>
      <c r="CB234" s="7" t="s">
        <v>1</v>
      </c>
      <c r="CC234" s="8" t="s">
        <v>2</v>
      </c>
      <c r="CE234" s="6" t="s">
        <v>27</v>
      </c>
    </row>
    <row r="235" spans="2:83">
      <c r="B235" s="1" t="str">
        <f>$C233&amp;"-"&amp;C235</f>
        <v>45819-1</v>
      </c>
      <c r="C235" s="3">
        <v>1</v>
      </c>
      <c r="D235" s="2" t="str">
        <f>HLOOKUP(C235,集計シート!$B$2:$V$35,B234,0)</f>
        <v>A子</v>
      </c>
      <c r="E235" s="9" t="str">
        <f t="shared" ref="E235:AF254" si="117">IF(AND(E$1&gt;=$CB235,E$1&lt;$CC235),"■","")</f>
        <v/>
      </c>
      <c r="F235" s="10" t="str">
        <f t="shared" si="117"/>
        <v/>
      </c>
      <c r="G235" s="10" t="str">
        <f t="shared" si="117"/>
        <v/>
      </c>
      <c r="H235" s="11" t="str">
        <f t="shared" si="117"/>
        <v/>
      </c>
      <c r="I235" s="9" t="str">
        <f t="shared" ref="I235:L254" si="118">IF(AND(I$1&gt;=$CB235,I$1&lt;$CC235),"■","")</f>
        <v/>
      </c>
      <c r="J235" s="10" t="str">
        <f t="shared" si="118"/>
        <v/>
      </c>
      <c r="K235" s="10" t="str">
        <f t="shared" si="118"/>
        <v/>
      </c>
      <c r="L235" s="11" t="str">
        <f t="shared" si="118"/>
        <v/>
      </c>
      <c r="M235" s="9" t="str">
        <f t="shared" ref="M235:P254" si="119">IF(AND(M$1&gt;=$CB235,M$1&lt;$CC235),"■","")</f>
        <v/>
      </c>
      <c r="N235" s="10" t="str">
        <f t="shared" si="119"/>
        <v/>
      </c>
      <c r="O235" s="10" t="str">
        <f t="shared" si="119"/>
        <v/>
      </c>
      <c r="P235" s="11" t="str">
        <f t="shared" si="119"/>
        <v/>
      </c>
      <c r="Q235" s="9" t="str">
        <f t="shared" ref="Q235:T254" si="120">IF(AND(Q$1&gt;=$CB235,Q$1&lt;$CC235),"■","")</f>
        <v/>
      </c>
      <c r="R235" s="10" t="str">
        <f t="shared" si="120"/>
        <v/>
      </c>
      <c r="S235" s="10" t="str">
        <f t="shared" si="120"/>
        <v/>
      </c>
      <c r="T235" s="11" t="str">
        <f t="shared" si="120"/>
        <v/>
      </c>
      <c r="U235" s="9" t="str">
        <f t="shared" si="117"/>
        <v/>
      </c>
      <c r="V235" s="10" t="str">
        <f t="shared" si="117"/>
        <v/>
      </c>
      <c r="W235" s="10" t="str">
        <f t="shared" si="117"/>
        <v/>
      </c>
      <c r="X235" s="11" t="str">
        <f t="shared" si="117"/>
        <v/>
      </c>
      <c r="Y235" s="9" t="str">
        <f t="shared" si="117"/>
        <v/>
      </c>
      <c r="Z235" s="10" t="str">
        <f t="shared" si="117"/>
        <v/>
      </c>
      <c r="AA235" s="10" t="str">
        <f t="shared" si="117"/>
        <v/>
      </c>
      <c r="AB235" s="11" t="str">
        <f t="shared" si="117"/>
        <v/>
      </c>
      <c r="AC235" s="40" t="str">
        <f t="shared" si="117"/>
        <v/>
      </c>
      <c r="AD235" s="41" t="str">
        <f t="shared" si="117"/>
        <v/>
      </c>
      <c r="AE235" s="41" t="str">
        <f t="shared" si="117"/>
        <v/>
      </c>
      <c r="AF235" s="42" t="str">
        <f t="shared" si="117"/>
        <v/>
      </c>
      <c r="AG235" s="9" t="str">
        <f t="shared" ref="AG235:AV254" si="121">IF(AND(AG$1&gt;=$CB235,AG$1&lt;$CC235),"■","")</f>
        <v/>
      </c>
      <c r="AH235" s="10" t="str">
        <f t="shared" si="121"/>
        <v/>
      </c>
      <c r="AI235" s="10" t="str">
        <f t="shared" si="121"/>
        <v/>
      </c>
      <c r="AJ235" s="11" t="str">
        <f t="shared" si="121"/>
        <v/>
      </c>
      <c r="AK235" s="9" t="str">
        <f t="shared" si="121"/>
        <v/>
      </c>
      <c r="AL235" s="10" t="str">
        <f t="shared" si="121"/>
        <v/>
      </c>
      <c r="AM235" s="10" t="str">
        <f t="shared" si="121"/>
        <v/>
      </c>
      <c r="AN235" s="11" t="str">
        <f t="shared" si="121"/>
        <v/>
      </c>
      <c r="AO235" s="9" t="str">
        <f t="shared" si="121"/>
        <v/>
      </c>
      <c r="AP235" s="10" t="str">
        <f t="shared" si="121"/>
        <v/>
      </c>
      <c r="AQ235" s="10" t="str">
        <f t="shared" si="121"/>
        <v/>
      </c>
      <c r="AR235" s="11" t="str">
        <f t="shared" si="121"/>
        <v/>
      </c>
      <c r="AS235" s="9" t="str">
        <f t="shared" si="121"/>
        <v/>
      </c>
      <c r="AT235" s="10" t="str">
        <f t="shared" si="121"/>
        <v/>
      </c>
      <c r="AU235" s="10" t="str">
        <f t="shared" si="121"/>
        <v/>
      </c>
      <c r="AV235" s="11" t="str">
        <f t="shared" si="121"/>
        <v/>
      </c>
      <c r="AW235" s="9" t="str">
        <f t="shared" ref="AW235:BL254" si="122">IF(AND(AW$1&gt;=$CB235,AW$1&lt;$CC235),"■","")</f>
        <v/>
      </c>
      <c r="AX235" s="10" t="str">
        <f t="shared" si="122"/>
        <v/>
      </c>
      <c r="AY235" s="10" t="str">
        <f t="shared" si="122"/>
        <v/>
      </c>
      <c r="AZ235" s="11" t="str">
        <f t="shared" si="122"/>
        <v/>
      </c>
      <c r="BA235" s="9" t="str">
        <f t="shared" si="122"/>
        <v>■</v>
      </c>
      <c r="BB235" s="10" t="str">
        <f t="shared" si="122"/>
        <v>■</v>
      </c>
      <c r="BC235" s="10" t="str">
        <f t="shared" si="122"/>
        <v>■</v>
      </c>
      <c r="BD235" s="11" t="str">
        <f t="shared" si="122"/>
        <v>■</v>
      </c>
      <c r="BE235" s="9" t="str">
        <f t="shared" si="122"/>
        <v>■</v>
      </c>
      <c r="BF235" s="10" t="str">
        <f t="shared" si="122"/>
        <v>■</v>
      </c>
      <c r="BG235" s="10" t="str">
        <f t="shared" si="122"/>
        <v>■</v>
      </c>
      <c r="BH235" s="11" t="str">
        <f t="shared" si="122"/>
        <v>■</v>
      </c>
      <c r="BI235" s="9" t="str">
        <f t="shared" si="122"/>
        <v>■</v>
      </c>
      <c r="BJ235" s="10" t="str">
        <f t="shared" si="122"/>
        <v>■</v>
      </c>
      <c r="BK235" s="10" t="str">
        <f t="shared" si="122"/>
        <v>■</v>
      </c>
      <c r="BL235" s="11" t="str">
        <f t="shared" si="122"/>
        <v>■</v>
      </c>
      <c r="BM235" s="9" t="str">
        <f t="shared" ref="BM235:BX254" si="123">IF(AND(BM$1&gt;=$CB235,BM$1&lt;$CC235),"■","")</f>
        <v/>
      </c>
      <c r="BN235" s="10" t="str">
        <f t="shared" si="123"/>
        <v/>
      </c>
      <c r="BO235" s="10" t="str">
        <f t="shared" si="123"/>
        <v/>
      </c>
      <c r="BP235" s="11" t="str">
        <f t="shared" si="123"/>
        <v/>
      </c>
      <c r="BQ235" s="9" t="str">
        <f t="shared" si="123"/>
        <v/>
      </c>
      <c r="BR235" s="10" t="str">
        <f t="shared" si="123"/>
        <v/>
      </c>
      <c r="BS235" s="10" t="str">
        <f t="shared" si="123"/>
        <v/>
      </c>
      <c r="BT235" s="11" t="str">
        <f t="shared" si="123"/>
        <v/>
      </c>
      <c r="BU235" s="9" t="str">
        <f t="shared" si="123"/>
        <v/>
      </c>
      <c r="BV235" s="10" t="str">
        <f t="shared" si="123"/>
        <v/>
      </c>
      <c r="BW235" s="10" t="str">
        <f t="shared" si="123"/>
        <v/>
      </c>
      <c r="BX235" s="11" t="str">
        <f t="shared" si="123"/>
        <v/>
      </c>
      <c r="BZ235" s="25"/>
      <c r="CA235" s="26"/>
      <c r="CB235" s="4">
        <f>IF(D235="","",VLOOKUP(C233&amp;CB$4,希望シフト!$B$4:$AM$35,$CE235,0))</f>
        <v>1800</v>
      </c>
      <c r="CC235" s="5">
        <f>IF(D235="","",VLOOKUP(C233&amp;CC$4,希望シフト!$B$4:$AM$35,$CE235,0))</f>
        <v>2100</v>
      </c>
      <c r="CE235" s="6">
        <f>MATCH(D235,希望シフト!$B$3:$AM$3,0)</f>
        <v>4</v>
      </c>
    </row>
    <row r="236" spans="2:83">
      <c r="B236" s="1" t="str">
        <f>$C233&amp;"-"&amp;C236</f>
        <v>45819-2</v>
      </c>
      <c r="C236" s="3">
        <v>2</v>
      </c>
      <c r="D236" s="2" t="str">
        <f>HLOOKUP(C236,集計シート!$B$2:$V$35,B234,0)</f>
        <v>B子</v>
      </c>
      <c r="E236" s="9" t="str">
        <f t="shared" si="117"/>
        <v/>
      </c>
      <c r="F236" s="10" t="str">
        <f t="shared" si="117"/>
        <v/>
      </c>
      <c r="G236" s="10" t="str">
        <f t="shared" si="117"/>
        <v/>
      </c>
      <c r="H236" s="11" t="str">
        <f t="shared" si="117"/>
        <v/>
      </c>
      <c r="I236" s="9" t="str">
        <f t="shared" si="118"/>
        <v/>
      </c>
      <c r="J236" s="10" t="str">
        <f t="shared" si="118"/>
        <v/>
      </c>
      <c r="K236" s="10" t="str">
        <f t="shared" si="118"/>
        <v/>
      </c>
      <c r="L236" s="11" t="str">
        <f t="shared" si="118"/>
        <v/>
      </c>
      <c r="M236" s="9" t="str">
        <f t="shared" si="119"/>
        <v/>
      </c>
      <c r="N236" s="10" t="str">
        <f t="shared" si="119"/>
        <v/>
      </c>
      <c r="O236" s="10" t="str">
        <f t="shared" si="119"/>
        <v/>
      </c>
      <c r="P236" s="11" t="str">
        <f t="shared" si="119"/>
        <v/>
      </c>
      <c r="Q236" s="9" t="str">
        <f t="shared" si="120"/>
        <v/>
      </c>
      <c r="R236" s="10" t="str">
        <f t="shared" si="120"/>
        <v/>
      </c>
      <c r="S236" s="10" t="str">
        <f t="shared" si="120"/>
        <v/>
      </c>
      <c r="T236" s="11" t="str">
        <f t="shared" si="120"/>
        <v/>
      </c>
      <c r="U236" s="9" t="str">
        <f t="shared" si="117"/>
        <v/>
      </c>
      <c r="V236" s="10" t="str">
        <f t="shared" si="117"/>
        <v/>
      </c>
      <c r="W236" s="10" t="str">
        <f t="shared" si="117"/>
        <v/>
      </c>
      <c r="X236" s="11" t="str">
        <f t="shared" si="117"/>
        <v/>
      </c>
      <c r="Y236" s="9" t="str">
        <f t="shared" si="117"/>
        <v/>
      </c>
      <c r="Z236" s="10" t="str">
        <f t="shared" si="117"/>
        <v/>
      </c>
      <c r="AA236" s="10" t="str">
        <f t="shared" si="117"/>
        <v/>
      </c>
      <c r="AB236" s="11" t="str">
        <f t="shared" si="117"/>
        <v/>
      </c>
      <c r="AC236" s="9" t="str">
        <f t="shared" si="117"/>
        <v/>
      </c>
      <c r="AD236" s="10" t="str">
        <f t="shared" si="117"/>
        <v/>
      </c>
      <c r="AE236" s="10" t="str">
        <f t="shared" si="117"/>
        <v/>
      </c>
      <c r="AF236" s="11" t="str">
        <f t="shared" si="117"/>
        <v/>
      </c>
      <c r="AG236" s="9" t="str">
        <f t="shared" si="121"/>
        <v/>
      </c>
      <c r="AH236" s="10" t="str">
        <f t="shared" si="121"/>
        <v/>
      </c>
      <c r="AI236" s="10" t="str">
        <f t="shared" si="121"/>
        <v/>
      </c>
      <c r="AJ236" s="11" t="str">
        <f t="shared" si="121"/>
        <v/>
      </c>
      <c r="AK236" s="9" t="str">
        <f t="shared" si="121"/>
        <v/>
      </c>
      <c r="AL236" s="10" t="str">
        <f t="shared" si="121"/>
        <v/>
      </c>
      <c r="AM236" s="10" t="str">
        <f t="shared" si="121"/>
        <v/>
      </c>
      <c r="AN236" s="11" t="str">
        <f t="shared" si="121"/>
        <v/>
      </c>
      <c r="AO236" s="9" t="str">
        <f t="shared" si="121"/>
        <v/>
      </c>
      <c r="AP236" s="10" t="str">
        <f t="shared" si="121"/>
        <v/>
      </c>
      <c r="AQ236" s="10" t="str">
        <f t="shared" si="121"/>
        <v/>
      </c>
      <c r="AR236" s="11" t="str">
        <f t="shared" si="121"/>
        <v/>
      </c>
      <c r="AS236" s="9" t="str">
        <f t="shared" si="121"/>
        <v/>
      </c>
      <c r="AT236" s="10" t="str">
        <f t="shared" si="121"/>
        <v/>
      </c>
      <c r="AU236" s="10" t="str">
        <f t="shared" si="121"/>
        <v/>
      </c>
      <c r="AV236" s="11" t="str">
        <f t="shared" si="121"/>
        <v/>
      </c>
      <c r="AW236" s="9" t="str">
        <f t="shared" si="122"/>
        <v>■</v>
      </c>
      <c r="AX236" s="10" t="str">
        <f t="shared" si="122"/>
        <v>■</v>
      </c>
      <c r="AY236" s="10" t="str">
        <f t="shared" si="122"/>
        <v>■</v>
      </c>
      <c r="AZ236" s="11" t="str">
        <f t="shared" si="122"/>
        <v>■</v>
      </c>
      <c r="BA236" s="9" t="str">
        <f t="shared" si="122"/>
        <v>■</v>
      </c>
      <c r="BB236" s="10" t="str">
        <f t="shared" si="122"/>
        <v>■</v>
      </c>
      <c r="BC236" s="10" t="str">
        <f t="shared" si="122"/>
        <v>■</v>
      </c>
      <c r="BD236" s="11" t="str">
        <f t="shared" si="122"/>
        <v>■</v>
      </c>
      <c r="BE236" s="9" t="str">
        <f t="shared" si="122"/>
        <v>■</v>
      </c>
      <c r="BF236" s="10" t="str">
        <f t="shared" si="122"/>
        <v>■</v>
      </c>
      <c r="BG236" s="10" t="str">
        <f t="shared" si="122"/>
        <v>■</v>
      </c>
      <c r="BH236" s="11" t="str">
        <f t="shared" si="122"/>
        <v>■</v>
      </c>
      <c r="BI236" s="9" t="str">
        <f t="shared" si="122"/>
        <v>■</v>
      </c>
      <c r="BJ236" s="10" t="str">
        <f t="shared" si="122"/>
        <v>■</v>
      </c>
      <c r="BK236" s="10" t="str">
        <f t="shared" si="122"/>
        <v>■</v>
      </c>
      <c r="BL236" s="11" t="str">
        <f t="shared" si="122"/>
        <v>■</v>
      </c>
      <c r="BM236" s="9" t="str">
        <f t="shared" si="123"/>
        <v>■</v>
      </c>
      <c r="BN236" s="10" t="str">
        <f t="shared" si="123"/>
        <v>■</v>
      </c>
      <c r="BO236" s="10" t="str">
        <f t="shared" si="123"/>
        <v>■</v>
      </c>
      <c r="BP236" s="11" t="str">
        <f t="shared" si="123"/>
        <v>■</v>
      </c>
      <c r="BQ236" s="9" t="str">
        <f t="shared" si="123"/>
        <v>■</v>
      </c>
      <c r="BR236" s="10" t="str">
        <f t="shared" si="123"/>
        <v>■</v>
      </c>
      <c r="BS236" s="10" t="str">
        <f t="shared" si="123"/>
        <v>■</v>
      </c>
      <c r="BT236" s="11" t="str">
        <f t="shared" si="123"/>
        <v>■</v>
      </c>
      <c r="BU236" s="9" t="str">
        <f t="shared" si="123"/>
        <v/>
      </c>
      <c r="BV236" s="10" t="str">
        <f t="shared" si="123"/>
        <v/>
      </c>
      <c r="BW236" s="10" t="str">
        <f t="shared" si="123"/>
        <v/>
      </c>
      <c r="BX236" s="11" t="str">
        <f t="shared" si="123"/>
        <v/>
      </c>
      <c r="BZ236" s="25"/>
      <c r="CA236" s="26"/>
      <c r="CB236" s="4">
        <f>IF(D236="","",VLOOKUP(C233&amp;CB$4,希望シフト!$B$4:$AM$35,$CE236,0))</f>
        <v>1700</v>
      </c>
      <c r="CC236" s="5">
        <f>IF(D236="","",VLOOKUP(C233&amp;CC$4,希望シフト!$B$4:$AM$35,$CE236,0))</f>
        <v>2300</v>
      </c>
      <c r="CE236" s="6">
        <f>MATCH(D236,希望シフト!$B$3:$AM$3,0)</f>
        <v>5</v>
      </c>
    </row>
    <row r="237" spans="2:83">
      <c r="B237" s="1" t="str">
        <f>$C233&amp;"-"&amp;C237</f>
        <v>45819-3</v>
      </c>
      <c r="C237" s="3">
        <v>3</v>
      </c>
      <c r="D237" s="2" t="str">
        <f>HLOOKUP(C237,集計シート!$B$2:$V$35,B234,0)</f>
        <v>C太郎</v>
      </c>
      <c r="E237" s="9" t="str">
        <f t="shared" si="117"/>
        <v/>
      </c>
      <c r="F237" s="10" t="str">
        <f t="shared" si="117"/>
        <v/>
      </c>
      <c r="G237" s="10" t="str">
        <f t="shared" si="117"/>
        <v/>
      </c>
      <c r="H237" s="11" t="str">
        <f t="shared" si="117"/>
        <v/>
      </c>
      <c r="I237" s="9" t="str">
        <f t="shared" si="118"/>
        <v/>
      </c>
      <c r="J237" s="10" t="str">
        <f t="shared" si="118"/>
        <v/>
      </c>
      <c r="K237" s="10" t="str">
        <f t="shared" si="118"/>
        <v/>
      </c>
      <c r="L237" s="11" t="str">
        <f t="shared" si="118"/>
        <v/>
      </c>
      <c r="M237" s="9" t="str">
        <f t="shared" si="119"/>
        <v/>
      </c>
      <c r="N237" s="10" t="str">
        <f t="shared" si="119"/>
        <v/>
      </c>
      <c r="O237" s="10" t="str">
        <f t="shared" si="119"/>
        <v/>
      </c>
      <c r="P237" s="11" t="str">
        <f t="shared" si="119"/>
        <v/>
      </c>
      <c r="Q237" s="9" t="str">
        <f t="shared" si="120"/>
        <v/>
      </c>
      <c r="R237" s="10" t="str">
        <f t="shared" si="120"/>
        <v/>
      </c>
      <c r="S237" s="10" t="str">
        <f t="shared" si="120"/>
        <v/>
      </c>
      <c r="T237" s="11" t="str">
        <f t="shared" si="120"/>
        <v/>
      </c>
      <c r="U237" s="9" t="str">
        <f t="shared" si="117"/>
        <v>■</v>
      </c>
      <c r="V237" s="10" t="str">
        <f t="shared" si="117"/>
        <v>■</v>
      </c>
      <c r="W237" s="10" t="str">
        <f t="shared" si="117"/>
        <v>■</v>
      </c>
      <c r="X237" s="11" t="str">
        <f t="shared" si="117"/>
        <v>■</v>
      </c>
      <c r="Y237" s="9" t="str">
        <f t="shared" si="117"/>
        <v>■</v>
      </c>
      <c r="Z237" s="10" t="str">
        <f t="shared" si="117"/>
        <v>■</v>
      </c>
      <c r="AA237" s="10" t="str">
        <f t="shared" si="117"/>
        <v>■</v>
      </c>
      <c r="AB237" s="11" t="str">
        <f t="shared" si="117"/>
        <v>■</v>
      </c>
      <c r="AC237" s="9" t="str">
        <f t="shared" si="117"/>
        <v>■</v>
      </c>
      <c r="AD237" s="10" t="str">
        <f t="shared" si="117"/>
        <v>■</v>
      </c>
      <c r="AE237" s="10" t="str">
        <f t="shared" si="117"/>
        <v>■</v>
      </c>
      <c r="AF237" s="11" t="str">
        <f t="shared" si="117"/>
        <v>■</v>
      </c>
      <c r="AG237" s="9" t="str">
        <f t="shared" si="121"/>
        <v>■</v>
      </c>
      <c r="AH237" s="10" t="str">
        <f t="shared" si="121"/>
        <v>■</v>
      </c>
      <c r="AI237" s="10" t="str">
        <f t="shared" si="121"/>
        <v>■</v>
      </c>
      <c r="AJ237" s="11" t="str">
        <f t="shared" si="121"/>
        <v>■</v>
      </c>
      <c r="AK237" s="9" t="str">
        <f t="shared" si="121"/>
        <v>■</v>
      </c>
      <c r="AL237" s="10" t="str">
        <f t="shared" si="121"/>
        <v>■</v>
      </c>
      <c r="AM237" s="10" t="str">
        <f t="shared" si="121"/>
        <v>■</v>
      </c>
      <c r="AN237" s="11" t="str">
        <f t="shared" si="121"/>
        <v>■</v>
      </c>
      <c r="AO237" s="9" t="str">
        <f t="shared" si="121"/>
        <v/>
      </c>
      <c r="AP237" s="10" t="str">
        <f t="shared" si="121"/>
        <v/>
      </c>
      <c r="AQ237" s="10" t="str">
        <f t="shared" si="121"/>
        <v/>
      </c>
      <c r="AR237" s="11" t="str">
        <f t="shared" si="121"/>
        <v/>
      </c>
      <c r="AS237" s="9" t="str">
        <f t="shared" si="121"/>
        <v/>
      </c>
      <c r="AT237" s="10" t="str">
        <f t="shared" si="121"/>
        <v/>
      </c>
      <c r="AU237" s="10" t="str">
        <f t="shared" si="121"/>
        <v/>
      </c>
      <c r="AV237" s="11" t="str">
        <f t="shared" si="121"/>
        <v/>
      </c>
      <c r="AW237" s="9" t="str">
        <f t="shared" si="122"/>
        <v/>
      </c>
      <c r="AX237" s="10" t="str">
        <f t="shared" si="122"/>
        <v/>
      </c>
      <c r="AY237" s="10" t="str">
        <f t="shared" si="122"/>
        <v/>
      </c>
      <c r="AZ237" s="11" t="str">
        <f t="shared" si="122"/>
        <v/>
      </c>
      <c r="BA237" s="9" t="str">
        <f t="shared" si="122"/>
        <v/>
      </c>
      <c r="BB237" s="10" t="str">
        <f t="shared" si="122"/>
        <v/>
      </c>
      <c r="BC237" s="10" t="str">
        <f t="shared" si="122"/>
        <v/>
      </c>
      <c r="BD237" s="11" t="str">
        <f t="shared" si="122"/>
        <v/>
      </c>
      <c r="BE237" s="9" t="str">
        <f t="shared" si="122"/>
        <v/>
      </c>
      <c r="BF237" s="10" t="str">
        <f t="shared" si="122"/>
        <v/>
      </c>
      <c r="BG237" s="10" t="str">
        <f t="shared" si="122"/>
        <v/>
      </c>
      <c r="BH237" s="11" t="str">
        <f t="shared" si="122"/>
        <v/>
      </c>
      <c r="BI237" s="9" t="str">
        <f t="shared" si="122"/>
        <v/>
      </c>
      <c r="BJ237" s="10" t="str">
        <f t="shared" si="122"/>
        <v/>
      </c>
      <c r="BK237" s="10" t="str">
        <f t="shared" si="122"/>
        <v/>
      </c>
      <c r="BL237" s="11" t="str">
        <f t="shared" si="122"/>
        <v/>
      </c>
      <c r="BM237" s="9" t="str">
        <f t="shared" si="123"/>
        <v/>
      </c>
      <c r="BN237" s="10" t="str">
        <f t="shared" si="123"/>
        <v/>
      </c>
      <c r="BO237" s="10" t="str">
        <f t="shared" si="123"/>
        <v/>
      </c>
      <c r="BP237" s="11" t="str">
        <f t="shared" si="123"/>
        <v/>
      </c>
      <c r="BQ237" s="9" t="str">
        <f t="shared" si="123"/>
        <v/>
      </c>
      <c r="BR237" s="10" t="str">
        <f t="shared" si="123"/>
        <v/>
      </c>
      <c r="BS237" s="10" t="str">
        <f t="shared" si="123"/>
        <v/>
      </c>
      <c r="BT237" s="11" t="str">
        <f t="shared" si="123"/>
        <v/>
      </c>
      <c r="BU237" s="9" t="str">
        <f t="shared" si="123"/>
        <v/>
      </c>
      <c r="BV237" s="10" t="str">
        <f t="shared" si="123"/>
        <v/>
      </c>
      <c r="BW237" s="10" t="str">
        <f t="shared" si="123"/>
        <v/>
      </c>
      <c r="BX237" s="11" t="str">
        <f t="shared" si="123"/>
        <v/>
      </c>
      <c r="BZ237" s="25"/>
      <c r="CA237" s="26"/>
      <c r="CB237" s="4">
        <f>IF(D237="","",VLOOKUP(C233&amp;CB$4,希望シフト!$B$4:$AM$35,$CE237,0))</f>
        <v>1000</v>
      </c>
      <c r="CC237" s="5">
        <f>IF(D237="","",VLOOKUP(C233&amp;CC$4,希望シフト!$B$4:$AM$35,$CE237,0))</f>
        <v>1500</v>
      </c>
      <c r="CE237" s="6">
        <f>MATCH(D237,希望シフト!$B$3:$AM$3,0)</f>
        <v>6</v>
      </c>
    </row>
    <row r="238" spans="2:83">
      <c r="B238" s="1" t="str">
        <f>$C233&amp;"-"&amp;C238</f>
        <v>45819-4</v>
      </c>
      <c r="C238" s="3">
        <v>4</v>
      </c>
      <c r="D238" s="2" t="str">
        <f>HLOOKUP(C238,集計シート!$B$2:$V$35,B234,0)</f>
        <v/>
      </c>
      <c r="E238" s="9" t="str">
        <f t="shared" si="117"/>
        <v/>
      </c>
      <c r="F238" s="10" t="str">
        <f t="shared" si="117"/>
        <v/>
      </c>
      <c r="G238" s="10" t="str">
        <f t="shared" si="117"/>
        <v/>
      </c>
      <c r="H238" s="11" t="str">
        <f t="shared" si="117"/>
        <v/>
      </c>
      <c r="I238" s="9" t="str">
        <f t="shared" si="118"/>
        <v/>
      </c>
      <c r="J238" s="10" t="str">
        <f t="shared" si="118"/>
        <v/>
      </c>
      <c r="K238" s="10" t="str">
        <f t="shared" si="118"/>
        <v/>
      </c>
      <c r="L238" s="11" t="str">
        <f t="shared" si="118"/>
        <v/>
      </c>
      <c r="M238" s="9" t="str">
        <f t="shared" si="119"/>
        <v/>
      </c>
      <c r="N238" s="10" t="str">
        <f t="shared" si="119"/>
        <v/>
      </c>
      <c r="O238" s="10" t="str">
        <f t="shared" si="119"/>
        <v/>
      </c>
      <c r="P238" s="11" t="str">
        <f t="shared" si="119"/>
        <v/>
      </c>
      <c r="Q238" s="9" t="str">
        <f t="shared" si="120"/>
        <v/>
      </c>
      <c r="R238" s="10" t="str">
        <f t="shared" si="120"/>
        <v/>
      </c>
      <c r="S238" s="10" t="str">
        <f t="shared" si="120"/>
        <v/>
      </c>
      <c r="T238" s="11" t="str">
        <f t="shared" si="120"/>
        <v/>
      </c>
      <c r="U238" s="9" t="str">
        <f t="shared" si="117"/>
        <v/>
      </c>
      <c r="V238" s="10" t="str">
        <f t="shared" si="117"/>
        <v/>
      </c>
      <c r="W238" s="10" t="str">
        <f t="shared" si="117"/>
        <v/>
      </c>
      <c r="X238" s="11" t="str">
        <f t="shared" si="117"/>
        <v/>
      </c>
      <c r="Y238" s="9" t="str">
        <f t="shared" si="117"/>
        <v/>
      </c>
      <c r="Z238" s="10" t="str">
        <f t="shared" si="117"/>
        <v/>
      </c>
      <c r="AA238" s="10" t="str">
        <f t="shared" si="117"/>
        <v/>
      </c>
      <c r="AB238" s="11" t="str">
        <f t="shared" si="117"/>
        <v/>
      </c>
      <c r="AC238" s="9" t="str">
        <f t="shared" si="117"/>
        <v/>
      </c>
      <c r="AD238" s="10" t="str">
        <f t="shared" si="117"/>
        <v/>
      </c>
      <c r="AE238" s="10" t="str">
        <f t="shared" si="117"/>
        <v/>
      </c>
      <c r="AF238" s="11" t="str">
        <f t="shared" si="117"/>
        <v/>
      </c>
      <c r="AG238" s="9" t="str">
        <f t="shared" si="121"/>
        <v/>
      </c>
      <c r="AH238" s="10" t="str">
        <f t="shared" si="121"/>
        <v/>
      </c>
      <c r="AI238" s="10" t="str">
        <f t="shared" si="121"/>
        <v/>
      </c>
      <c r="AJ238" s="11" t="str">
        <f t="shared" si="121"/>
        <v/>
      </c>
      <c r="AK238" s="9" t="str">
        <f t="shared" si="121"/>
        <v/>
      </c>
      <c r="AL238" s="10" t="str">
        <f t="shared" si="121"/>
        <v/>
      </c>
      <c r="AM238" s="10" t="str">
        <f t="shared" si="121"/>
        <v/>
      </c>
      <c r="AN238" s="11" t="str">
        <f t="shared" si="121"/>
        <v/>
      </c>
      <c r="AO238" s="9" t="str">
        <f t="shared" si="121"/>
        <v/>
      </c>
      <c r="AP238" s="10" t="str">
        <f t="shared" si="121"/>
        <v/>
      </c>
      <c r="AQ238" s="10" t="str">
        <f t="shared" si="121"/>
        <v/>
      </c>
      <c r="AR238" s="11" t="str">
        <f t="shared" si="121"/>
        <v/>
      </c>
      <c r="AS238" s="9" t="str">
        <f t="shared" si="121"/>
        <v/>
      </c>
      <c r="AT238" s="10" t="str">
        <f t="shared" si="121"/>
        <v/>
      </c>
      <c r="AU238" s="10" t="str">
        <f t="shared" si="121"/>
        <v/>
      </c>
      <c r="AV238" s="11" t="str">
        <f t="shared" si="121"/>
        <v/>
      </c>
      <c r="AW238" s="9" t="str">
        <f t="shared" si="122"/>
        <v/>
      </c>
      <c r="AX238" s="10" t="str">
        <f t="shared" si="122"/>
        <v/>
      </c>
      <c r="AY238" s="10" t="str">
        <f t="shared" si="122"/>
        <v/>
      </c>
      <c r="AZ238" s="11" t="str">
        <f t="shared" si="122"/>
        <v/>
      </c>
      <c r="BA238" s="9" t="str">
        <f t="shared" si="122"/>
        <v/>
      </c>
      <c r="BB238" s="10" t="str">
        <f t="shared" si="122"/>
        <v/>
      </c>
      <c r="BC238" s="10" t="str">
        <f t="shared" si="122"/>
        <v/>
      </c>
      <c r="BD238" s="11" t="str">
        <f t="shared" si="122"/>
        <v/>
      </c>
      <c r="BE238" s="9" t="str">
        <f t="shared" si="122"/>
        <v/>
      </c>
      <c r="BF238" s="10" t="str">
        <f t="shared" si="122"/>
        <v/>
      </c>
      <c r="BG238" s="10" t="str">
        <f t="shared" si="122"/>
        <v/>
      </c>
      <c r="BH238" s="11" t="str">
        <f t="shared" si="122"/>
        <v/>
      </c>
      <c r="BI238" s="9" t="str">
        <f t="shared" si="122"/>
        <v/>
      </c>
      <c r="BJ238" s="10" t="str">
        <f t="shared" si="122"/>
        <v/>
      </c>
      <c r="BK238" s="10" t="str">
        <f t="shared" si="122"/>
        <v/>
      </c>
      <c r="BL238" s="11" t="str">
        <f t="shared" si="122"/>
        <v/>
      </c>
      <c r="BM238" s="9" t="str">
        <f t="shared" si="123"/>
        <v/>
      </c>
      <c r="BN238" s="10" t="str">
        <f t="shared" si="123"/>
        <v/>
      </c>
      <c r="BO238" s="10" t="str">
        <f t="shared" si="123"/>
        <v/>
      </c>
      <c r="BP238" s="11" t="str">
        <f t="shared" si="123"/>
        <v/>
      </c>
      <c r="BQ238" s="9" t="str">
        <f t="shared" si="123"/>
        <v/>
      </c>
      <c r="BR238" s="10" t="str">
        <f t="shared" si="123"/>
        <v/>
      </c>
      <c r="BS238" s="10" t="str">
        <f t="shared" si="123"/>
        <v/>
      </c>
      <c r="BT238" s="11" t="str">
        <f t="shared" si="123"/>
        <v/>
      </c>
      <c r="BU238" s="9" t="str">
        <f t="shared" si="123"/>
        <v/>
      </c>
      <c r="BV238" s="10" t="str">
        <f t="shared" si="123"/>
        <v/>
      </c>
      <c r="BW238" s="10" t="str">
        <f t="shared" si="123"/>
        <v/>
      </c>
      <c r="BX238" s="11" t="str">
        <f t="shared" si="123"/>
        <v/>
      </c>
      <c r="BZ238" s="25"/>
      <c r="CA238" s="26"/>
      <c r="CB238" s="4" t="str">
        <f>IF(D238="","",VLOOKUP(C233&amp;CB$4,希望シフト!$B$4:$AM$35,$CE238,0))</f>
        <v/>
      </c>
      <c r="CC238" s="5" t="str">
        <f>IF(D238="","",VLOOKUP(C233&amp;CC$4,希望シフト!$B$4:$AM$35,$CE238,0))</f>
        <v/>
      </c>
      <c r="CE238" s="6" t="e">
        <f>MATCH(D238,希望シフト!$B$3:$AM$3,0)</f>
        <v>#N/A</v>
      </c>
    </row>
    <row r="239" spans="2:83">
      <c r="B239" s="1" t="str">
        <f>$C233&amp;"-"&amp;C239</f>
        <v>45819-5</v>
      </c>
      <c r="C239" s="3">
        <v>5</v>
      </c>
      <c r="D239" s="2" t="str">
        <f>HLOOKUP(C239,集計シート!$B$2:$V$35,B234,0)</f>
        <v/>
      </c>
      <c r="E239" s="9" t="str">
        <f t="shared" si="117"/>
        <v/>
      </c>
      <c r="F239" s="10" t="str">
        <f t="shared" si="117"/>
        <v/>
      </c>
      <c r="G239" s="10" t="str">
        <f t="shared" si="117"/>
        <v/>
      </c>
      <c r="H239" s="11" t="str">
        <f t="shared" si="117"/>
        <v/>
      </c>
      <c r="I239" s="9" t="str">
        <f t="shared" si="118"/>
        <v/>
      </c>
      <c r="J239" s="10" t="str">
        <f t="shared" si="118"/>
        <v/>
      </c>
      <c r="K239" s="10" t="str">
        <f t="shared" si="118"/>
        <v/>
      </c>
      <c r="L239" s="11" t="str">
        <f t="shared" si="118"/>
        <v/>
      </c>
      <c r="M239" s="9" t="str">
        <f t="shared" si="119"/>
        <v/>
      </c>
      <c r="N239" s="10" t="str">
        <f t="shared" si="119"/>
        <v/>
      </c>
      <c r="O239" s="10" t="str">
        <f t="shared" si="119"/>
        <v/>
      </c>
      <c r="P239" s="11" t="str">
        <f t="shared" si="119"/>
        <v/>
      </c>
      <c r="Q239" s="9" t="str">
        <f t="shared" si="120"/>
        <v/>
      </c>
      <c r="R239" s="10" t="str">
        <f t="shared" si="120"/>
        <v/>
      </c>
      <c r="S239" s="10" t="str">
        <f t="shared" si="120"/>
        <v/>
      </c>
      <c r="T239" s="11" t="str">
        <f t="shared" si="120"/>
        <v/>
      </c>
      <c r="U239" s="9" t="str">
        <f t="shared" si="117"/>
        <v/>
      </c>
      <c r="V239" s="10" t="str">
        <f t="shared" si="117"/>
        <v/>
      </c>
      <c r="W239" s="10" t="str">
        <f t="shared" si="117"/>
        <v/>
      </c>
      <c r="X239" s="11" t="str">
        <f t="shared" si="117"/>
        <v/>
      </c>
      <c r="Y239" s="9" t="str">
        <f t="shared" si="117"/>
        <v/>
      </c>
      <c r="Z239" s="10" t="str">
        <f t="shared" si="117"/>
        <v/>
      </c>
      <c r="AA239" s="10" t="str">
        <f t="shared" si="117"/>
        <v/>
      </c>
      <c r="AB239" s="11" t="str">
        <f t="shared" si="117"/>
        <v/>
      </c>
      <c r="AC239" s="9" t="str">
        <f t="shared" si="117"/>
        <v/>
      </c>
      <c r="AD239" s="10" t="str">
        <f t="shared" si="117"/>
        <v/>
      </c>
      <c r="AE239" s="10" t="str">
        <f t="shared" si="117"/>
        <v/>
      </c>
      <c r="AF239" s="11" t="str">
        <f t="shared" si="117"/>
        <v/>
      </c>
      <c r="AG239" s="9" t="str">
        <f t="shared" si="121"/>
        <v/>
      </c>
      <c r="AH239" s="10" t="str">
        <f t="shared" si="121"/>
        <v/>
      </c>
      <c r="AI239" s="10" t="str">
        <f t="shared" si="121"/>
        <v/>
      </c>
      <c r="AJ239" s="11" t="str">
        <f t="shared" si="121"/>
        <v/>
      </c>
      <c r="AK239" s="9" t="str">
        <f t="shared" si="121"/>
        <v/>
      </c>
      <c r="AL239" s="10" t="str">
        <f t="shared" si="121"/>
        <v/>
      </c>
      <c r="AM239" s="10" t="str">
        <f t="shared" si="121"/>
        <v/>
      </c>
      <c r="AN239" s="11" t="str">
        <f t="shared" si="121"/>
        <v/>
      </c>
      <c r="AO239" s="9" t="str">
        <f t="shared" si="121"/>
        <v/>
      </c>
      <c r="AP239" s="10" t="str">
        <f t="shared" si="121"/>
        <v/>
      </c>
      <c r="AQ239" s="10" t="str">
        <f t="shared" si="121"/>
        <v/>
      </c>
      <c r="AR239" s="11" t="str">
        <f t="shared" si="121"/>
        <v/>
      </c>
      <c r="AS239" s="9" t="str">
        <f t="shared" si="121"/>
        <v/>
      </c>
      <c r="AT239" s="10" t="str">
        <f t="shared" si="121"/>
        <v/>
      </c>
      <c r="AU239" s="10" t="str">
        <f t="shared" si="121"/>
        <v/>
      </c>
      <c r="AV239" s="11" t="str">
        <f t="shared" si="121"/>
        <v/>
      </c>
      <c r="AW239" s="9" t="str">
        <f t="shared" si="122"/>
        <v/>
      </c>
      <c r="AX239" s="10" t="str">
        <f t="shared" si="122"/>
        <v/>
      </c>
      <c r="AY239" s="10" t="str">
        <f t="shared" si="122"/>
        <v/>
      </c>
      <c r="AZ239" s="11" t="str">
        <f t="shared" si="122"/>
        <v/>
      </c>
      <c r="BA239" s="9" t="str">
        <f t="shared" si="122"/>
        <v/>
      </c>
      <c r="BB239" s="10" t="str">
        <f t="shared" si="122"/>
        <v/>
      </c>
      <c r="BC239" s="10" t="str">
        <f t="shared" si="122"/>
        <v/>
      </c>
      <c r="BD239" s="11" t="str">
        <f t="shared" si="122"/>
        <v/>
      </c>
      <c r="BE239" s="9" t="str">
        <f t="shared" si="122"/>
        <v/>
      </c>
      <c r="BF239" s="10" t="str">
        <f t="shared" si="122"/>
        <v/>
      </c>
      <c r="BG239" s="10" t="str">
        <f t="shared" si="122"/>
        <v/>
      </c>
      <c r="BH239" s="11" t="str">
        <f t="shared" si="122"/>
        <v/>
      </c>
      <c r="BI239" s="9" t="str">
        <f t="shared" si="122"/>
        <v/>
      </c>
      <c r="BJ239" s="10" t="str">
        <f t="shared" si="122"/>
        <v/>
      </c>
      <c r="BK239" s="10" t="str">
        <f t="shared" si="122"/>
        <v/>
      </c>
      <c r="BL239" s="11" t="str">
        <f t="shared" si="122"/>
        <v/>
      </c>
      <c r="BM239" s="9" t="str">
        <f t="shared" si="123"/>
        <v/>
      </c>
      <c r="BN239" s="10" t="str">
        <f t="shared" si="123"/>
        <v/>
      </c>
      <c r="BO239" s="10" t="str">
        <f t="shared" si="123"/>
        <v/>
      </c>
      <c r="BP239" s="11" t="str">
        <f t="shared" si="123"/>
        <v/>
      </c>
      <c r="BQ239" s="9" t="str">
        <f t="shared" si="123"/>
        <v/>
      </c>
      <c r="BR239" s="10" t="str">
        <f t="shared" si="123"/>
        <v/>
      </c>
      <c r="BS239" s="10" t="str">
        <f t="shared" si="123"/>
        <v/>
      </c>
      <c r="BT239" s="11" t="str">
        <f t="shared" si="123"/>
        <v/>
      </c>
      <c r="BU239" s="9" t="str">
        <f t="shared" si="123"/>
        <v/>
      </c>
      <c r="BV239" s="10" t="str">
        <f t="shared" si="123"/>
        <v/>
      </c>
      <c r="BW239" s="10" t="str">
        <f t="shared" si="123"/>
        <v/>
      </c>
      <c r="BX239" s="11" t="str">
        <f t="shared" si="123"/>
        <v/>
      </c>
      <c r="BZ239" s="25"/>
      <c r="CA239" s="26"/>
      <c r="CB239" s="4" t="str">
        <f>IF(D239="","",VLOOKUP(C233&amp;CB$4,希望シフト!$B$4:$AM$35,$CE239,0))</f>
        <v/>
      </c>
      <c r="CC239" s="5" t="str">
        <f>IF(D239="","",VLOOKUP(C233&amp;CC$4,希望シフト!$B$4:$AM$35,$CE239,0))</f>
        <v/>
      </c>
      <c r="CE239" s="6" t="e">
        <f>MATCH(D239,希望シフト!$B$3:$AM$3,0)</f>
        <v>#N/A</v>
      </c>
    </row>
    <row r="240" spans="2:83">
      <c r="B240" s="1" t="str">
        <f>$C233&amp;"-"&amp;C240</f>
        <v>45819-6</v>
      </c>
      <c r="C240" s="3">
        <v>6</v>
      </c>
      <c r="D240" s="2" t="str">
        <f>HLOOKUP(C240,集計シート!$B$2:$V$35,B234,0)</f>
        <v/>
      </c>
      <c r="E240" s="9" t="str">
        <f t="shared" si="117"/>
        <v/>
      </c>
      <c r="F240" s="10" t="str">
        <f t="shared" si="117"/>
        <v/>
      </c>
      <c r="G240" s="10" t="str">
        <f t="shared" si="117"/>
        <v/>
      </c>
      <c r="H240" s="11" t="str">
        <f t="shared" si="117"/>
        <v/>
      </c>
      <c r="I240" s="9" t="str">
        <f t="shared" si="118"/>
        <v/>
      </c>
      <c r="J240" s="10" t="str">
        <f t="shared" si="118"/>
        <v/>
      </c>
      <c r="K240" s="10" t="str">
        <f t="shared" si="118"/>
        <v/>
      </c>
      <c r="L240" s="11" t="str">
        <f t="shared" si="118"/>
        <v/>
      </c>
      <c r="M240" s="9" t="str">
        <f t="shared" si="119"/>
        <v/>
      </c>
      <c r="N240" s="10" t="str">
        <f t="shared" si="119"/>
        <v/>
      </c>
      <c r="O240" s="10" t="str">
        <f t="shared" si="119"/>
        <v/>
      </c>
      <c r="P240" s="11" t="str">
        <f t="shared" si="119"/>
        <v/>
      </c>
      <c r="Q240" s="9" t="str">
        <f t="shared" si="120"/>
        <v/>
      </c>
      <c r="R240" s="10" t="str">
        <f t="shared" si="120"/>
        <v/>
      </c>
      <c r="S240" s="10" t="str">
        <f t="shared" si="120"/>
        <v/>
      </c>
      <c r="T240" s="11" t="str">
        <f t="shared" si="120"/>
        <v/>
      </c>
      <c r="U240" s="9" t="str">
        <f t="shared" si="117"/>
        <v/>
      </c>
      <c r="V240" s="10" t="str">
        <f t="shared" si="117"/>
        <v/>
      </c>
      <c r="W240" s="10" t="str">
        <f t="shared" si="117"/>
        <v/>
      </c>
      <c r="X240" s="11" t="str">
        <f t="shared" si="117"/>
        <v/>
      </c>
      <c r="Y240" s="9" t="str">
        <f t="shared" si="117"/>
        <v/>
      </c>
      <c r="Z240" s="10" t="str">
        <f t="shared" si="117"/>
        <v/>
      </c>
      <c r="AA240" s="10" t="str">
        <f t="shared" si="117"/>
        <v/>
      </c>
      <c r="AB240" s="11" t="str">
        <f t="shared" si="117"/>
        <v/>
      </c>
      <c r="AC240" s="9" t="str">
        <f t="shared" si="117"/>
        <v/>
      </c>
      <c r="AD240" s="10" t="str">
        <f t="shared" si="117"/>
        <v/>
      </c>
      <c r="AE240" s="10" t="str">
        <f t="shared" si="117"/>
        <v/>
      </c>
      <c r="AF240" s="11" t="str">
        <f t="shared" si="117"/>
        <v/>
      </c>
      <c r="AG240" s="9" t="str">
        <f t="shared" si="121"/>
        <v/>
      </c>
      <c r="AH240" s="10" t="str">
        <f t="shared" si="121"/>
        <v/>
      </c>
      <c r="AI240" s="10" t="str">
        <f t="shared" si="121"/>
        <v/>
      </c>
      <c r="AJ240" s="11" t="str">
        <f t="shared" si="121"/>
        <v/>
      </c>
      <c r="AK240" s="9" t="str">
        <f t="shared" si="121"/>
        <v/>
      </c>
      <c r="AL240" s="10" t="str">
        <f t="shared" si="121"/>
        <v/>
      </c>
      <c r="AM240" s="10" t="str">
        <f t="shared" si="121"/>
        <v/>
      </c>
      <c r="AN240" s="11" t="str">
        <f t="shared" si="121"/>
        <v/>
      </c>
      <c r="AO240" s="9" t="str">
        <f t="shared" si="121"/>
        <v/>
      </c>
      <c r="AP240" s="10" t="str">
        <f t="shared" si="121"/>
        <v/>
      </c>
      <c r="AQ240" s="10" t="str">
        <f t="shared" si="121"/>
        <v/>
      </c>
      <c r="AR240" s="11" t="str">
        <f t="shared" si="121"/>
        <v/>
      </c>
      <c r="AS240" s="9" t="str">
        <f t="shared" si="121"/>
        <v/>
      </c>
      <c r="AT240" s="10" t="str">
        <f t="shared" si="121"/>
        <v/>
      </c>
      <c r="AU240" s="10" t="str">
        <f t="shared" si="121"/>
        <v/>
      </c>
      <c r="AV240" s="11" t="str">
        <f t="shared" si="121"/>
        <v/>
      </c>
      <c r="AW240" s="9" t="str">
        <f t="shared" si="122"/>
        <v/>
      </c>
      <c r="AX240" s="10" t="str">
        <f t="shared" si="122"/>
        <v/>
      </c>
      <c r="AY240" s="10" t="str">
        <f t="shared" si="122"/>
        <v/>
      </c>
      <c r="AZ240" s="11" t="str">
        <f t="shared" si="122"/>
        <v/>
      </c>
      <c r="BA240" s="9" t="str">
        <f t="shared" si="122"/>
        <v/>
      </c>
      <c r="BB240" s="10" t="str">
        <f t="shared" si="122"/>
        <v/>
      </c>
      <c r="BC240" s="10" t="str">
        <f t="shared" si="122"/>
        <v/>
      </c>
      <c r="BD240" s="11" t="str">
        <f t="shared" si="122"/>
        <v/>
      </c>
      <c r="BE240" s="9" t="str">
        <f t="shared" si="122"/>
        <v/>
      </c>
      <c r="BF240" s="10" t="str">
        <f t="shared" si="122"/>
        <v/>
      </c>
      <c r="BG240" s="10" t="str">
        <f t="shared" si="122"/>
        <v/>
      </c>
      <c r="BH240" s="11" t="str">
        <f t="shared" si="122"/>
        <v/>
      </c>
      <c r="BI240" s="9" t="str">
        <f t="shared" si="122"/>
        <v/>
      </c>
      <c r="BJ240" s="10" t="str">
        <f t="shared" si="122"/>
        <v/>
      </c>
      <c r="BK240" s="10" t="str">
        <f t="shared" si="122"/>
        <v/>
      </c>
      <c r="BL240" s="11" t="str">
        <f t="shared" si="122"/>
        <v/>
      </c>
      <c r="BM240" s="9" t="str">
        <f t="shared" si="123"/>
        <v/>
      </c>
      <c r="BN240" s="10" t="str">
        <f t="shared" si="123"/>
        <v/>
      </c>
      <c r="BO240" s="10" t="str">
        <f t="shared" si="123"/>
        <v/>
      </c>
      <c r="BP240" s="11" t="str">
        <f t="shared" si="123"/>
        <v/>
      </c>
      <c r="BQ240" s="9" t="str">
        <f t="shared" si="123"/>
        <v/>
      </c>
      <c r="BR240" s="10" t="str">
        <f t="shared" si="123"/>
        <v/>
      </c>
      <c r="BS240" s="10" t="str">
        <f t="shared" si="123"/>
        <v/>
      </c>
      <c r="BT240" s="11" t="str">
        <f t="shared" si="123"/>
        <v/>
      </c>
      <c r="BU240" s="9" t="str">
        <f t="shared" si="123"/>
        <v/>
      </c>
      <c r="BV240" s="10" t="str">
        <f t="shared" si="123"/>
        <v/>
      </c>
      <c r="BW240" s="10" t="str">
        <f t="shared" si="123"/>
        <v/>
      </c>
      <c r="BX240" s="11" t="str">
        <f t="shared" si="123"/>
        <v/>
      </c>
      <c r="BZ240" s="25"/>
      <c r="CA240" s="26"/>
      <c r="CB240" s="4" t="str">
        <f>IF(D240="","",VLOOKUP(C233&amp;CB$4,希望シフト!$B$4:$AM$35,$CE240,0))</f>
        <v/>
      </c>
      <c r="CC240" s="5" t="str">
        <f>IF(D240="","",VLOOKUP(C233&amp;CC$4,希望シフト!$B$4:$AM$35,$CE240,0))</f>
        <v/>
      </c>
      <c r="CE240" s="6" t="e">
        <f>MATCH(D240,希望シフト!$B$3:$AM$3,0)</f>
        <v>#N/A</v>
      </c>
    </row>
    <row r="241" spans="2:83">
      <c r="B241" s="1" t="str">
        <f>$C233&amp;"-"&amp;C241</f>
        <v>45819-7</v>
      </c>
      <c r="C241" s="3">
        <v>7</v>
      </c>
      <c r="D241" s="2" t="str">
        <f>HLOOKUP(C241,集計シート!$B$2:$V$35,B234,0)</f>
        <v/>
      </c>
      <c r="E241" s="9" t="str">
        <f t="shared" si="117"/>
        <v/>
      </c>
      <c r="F241" s="10" t="str">
        <f t="shared" si="117"/>
        <v/>
      </c>
      <c r="G241" s="10" t="str">
        <f t="shared" si="117"/>
        <v/>
      </c>
      <c r="H241" s="11" t="str">
        <f t="shared" si="117"/>
        <v/>
      </c>
      <c r="I241" s="9" t="str">
        <f t="shared" si="118"/>
        <v/>
      </c>
      <c r="J241" s="10" t="str">
        <f t="shared" si="118"/>
        <v/>
      </c>
      <c r="K241" s="10" t="str">
        <f t="shared" si="118"/>
        <v/>
      </c>
      <c r="L241" s="11" t="str">
        <f t="shared" si="118"/>
        <v/>
      </c>
      <c r="M241" s="9" t="str">
        <f t="shared" si="119"/>
        <v/>
      </c>
      <c r="N241" s="10" t="str">
        <f t="shared" si="119"/>
        <v/>
      </c>
      <c r="O241" s="10" t="str">
        <f t="shared" si="119"/>
        <v/>
      </c>
      <c r="P241" s="11" t="str">
        <f t="shared" si="119"/>
        <v/>
      </c>
      <c r="Q241" s="9" t="str">
        <f t="shared" si="120"/>
        <v/>
      </c>
      <c r="R241" s="10" t="str">
        <f t="shared" si="120"/>
        <v/>
      </c>
      <c r="S241" s="10" t="str">
        <f t="shared" si="120"/>
        <v/>
      </c>
      <c r="T241" s="11" t="str">
        <f t="shared" si="120"/>
        <v/>
      </c>
      <c r="U241" s="9" t="str">
        <f t="shared" si="117"/>
        <v/>
      </c>
      <c r="V241" s="10" t="str">
        <f t="shared" si="117"/>
        <v/>
      </c>
      <c r="W241" s="10" t="str">
        <f t="shared" si="117"/>
        <v/>
      </c>
      <c r="X241" s="11" t="str">
        <f t="shared" si="117"/>
        <v/>
      </c>
      <c r="Y241" s="9" t="str">
        <f t="shared" si="117"/>
        <v/>
      </c>
      <c r="Z241" s="10" t="str">
        <f t="shared" si="117"/>
        <v/>
      </c>
      <c r="AA241" s="10" t="str">
        <f t="shared" si="117"/>
        <v/>
      </c>
      <c r="AB241" s="11" t="str">
        <f t="shared" si="117"/>
        <v/>
      </c>
      <c r="AC241" s="9" t="str">
        <f t="shared" si="117"/>
        <v/>
      </c>
      <c r="AD241" s="10" t="str">
        <f t="shared" si="117"/>
        <v/>
      </c>
      <c r="AE241" s="10" t="str">
        <f t="shared" si="117"/>
        <v/>
      </c>
      <c r="AF241" s="11" t="str">
        <f t="shared" si="117"/>
        <v/>
      </c>
      <c r="AG241" s="9" t="str">
        <f t="shared" si="121"/>
        <v/>
      </c>
      <c r="AH241" s="10" t="str">
        <f t="shared" si="121"/>
        <v/>
      </c>
      <c r="AI241" s="10" t="str">
        <f t="shared" si="121"/>
        <v/>
      </c>
      <c r="AJ241" s="11" t="str">
        <f t="shared" si="121"/>
        <v/>
      </c>
      <c r="AK241" s="9" t="str">
        <f t="shared" si="121"/>
        <v/>
      </c>
      <c r="AL241" s="10" t="str">
        <f t="shared" si="121"/>
        <v/>
      </c>
      <c r="AM241" s="10" t="str">
        <f t="shared" si="121"/>
        <v/>
      </c>
      <c r="AN241" s="11" t="str">
        <f t="shared" si="121"/>
        <v/>
      </c>
      <c r="AO241" s="9" t="str">
        <f t="shared" si="121"/>
        <v/>
      </c>
      <c r="AP241" s="10" t="str">
        <f t="shared" si="121"/>
        <v/>
      </c>
      <c r="AQ241" s="10" t="str">
        <f t="shared" si="121"/>
        <v/>
      </c>
      <c r="AR241" s="11" t="str">
        <f t="shared" si="121"/>
        <v/>
      </c>
      <c r="AS241" s="9" t="str">
        <f t="shared" si="121"/>
        <v/>
      </c>
      <c r="AT241" s="10" t="str">
        <f t="shared" si="121"/>
        <v/>
      </c>
      <c r="AU241" s="10" t="str">
        <f t="shared" si="121"/>
        <v/>
      </c>
      <c r="AV241" s="11" t="str">
        <f t="shared" si="121"/>
        <v/>
      </c>
      <c r="AW241" s="9" t="str">
        <f t="shared" si="122"/>
        <v/>
      </c>
      <c r="AX241" s="10" t="str">
        <f t="shared" si="122"/>
        <v/>
      </c>
      <c r="AY241" s="10" t="str">
        <f t="shared" si="122"/>
        <v/>
      </c>
      <c r="AZ241" s="11" t="str">
        <f t="shared" si="122"/>
        <v/>
      </c>
      <c r="BA241" s="9" t="str">
        <f t="shared" si="122"/>
        <v/>
      </c>
      <c r="BB241" s="10" t="str">
        <f t="shared" si="122"/>
        <v/>
      </c>
      <c r="BC241" s="10" t="str">
        <f t="shared" si="122"/>
        <v/>
      </c>
      <c r="BD241" s="11" t="str">
        <f t="shared" si="122"/>
        <v/>
      </c>
      <c r="BE241" s="9" t="str">
        <f t="shared" si="122"/>
        <v/>
      </c>
      <c r="BF241" s="10" t="str">
        <f t="shared" si="122"/>
        <v/>
      </c>
      <c r="BG241" s="10" t="str">
        <f t="shared" si="122"/>
        <v/>
      </c>
      <c r="BH241" s="11" t="str">
        <f t="shared" si="122"/>
        <v/>
      </c>
      <c r="BI241" s="9" t="str">
        <f t="shared" si="122"/>
        <v/>
      </c>
      <c r="BJ241" s="10" t="str">
        <f t="shared" si="122"/>
        <v/>
      </c>
      <c r="BK241" s="10" t="str">
        <f t="shared" si="122"/>
        <v/>
      </c>
      <c r="BL241" s="11" t="str">
        <f t="shared" si="122"/>
        <v/>
      </c>
      <c r="BM241" s="9" t="str">
        <f t="shared" si="123"/>
        <v/>
      </c>
      <c r="BN241" s="10" t="str">
        <f t="shared" si="123"/>
        <v/>
      </c>
      <c r="BO241" s="10" t="str">
        <f t="shared" si="123"/>
        <v/>
      </c>
      <c r="BP241" s="11" t="str">
        <f t="shared" si="123"/>
        <v/>
      </c>
      <c r="BQ241" s="9" t="str">
        <f t="shared" si="123"/>
        <v/>
      </c>
      <c r="BR241" s="10" t="str">
        <f t="shared" si="123"/>
        <v/>
      </c>
      <c r="BS241" s="10" t="str">
        <f t="shared" si="123"/>
        <v/>
      </c>
      <c r="BT241" s="11" t="str">
        <f t="shared" si="123"/>
        <v/>
      </c>
      <c r="BU241" s="9" t="str">
        <f t="shared" si="123"/>
        <v/>
      </c>
      <c r="BV241" s="10" t="str">
        <f t="shared" si="123"/>
        <v/>
      </c>
      <c r="BW241" s="10" t="str">
        <f t="shared" si="123"/>
        <v/>
      </c>
      <c r="BX241" s="11" t="str">
        <f t="shared" si="123"/>
        <v/>
      </c>
      <c r="BZ241" s="25"/>
      <c r="CA241" s="26"/>
      <c r="CB241" s="4" t="str">
        <f>IF(D241="","",VLOOKUP(C233&amp;CB$4,希望シフト!$B$4:$AM$35,$CE241,0))</f>
        <v/>
      </c>
      <c r="CC241" s="5" t="str">
        <f>IF(D241="","",VLOOKUP(C233&amp;CC$4,希望シフト!$B$4:$AM$35,$CE241,0))</f>
        <v/>
      </c>
      <c r="CE241" s="6" t="e">
        <f>MATCH(D241,希望シフト!$B$3:$AM$3,0)</f>
        <v>#N/A</v>
      </c>
    </row>
    <row r="242" spans="2:83">
      <c r="B242" s="1" t="str">
        <f>$C233&amp;"-"&amp;C242</f>
        <v>45819-8</v>
      </c>
      <c r="C242" s="3">
        <v>8</v>
      </c>
      <c r="D242" s="2" t="str">
        <f>HLOOKUP(C242,集計シート!$B$2:$V$35,B234,0)</f>
        <v/>
      </c>
      <c r="E242" s="9" t="str">
        <f t="shared" si="117"/>
        <v/>
      </c>
      <c r="F242" s="10" t="str">
        <f t="shared" si="117"/>
        <v/>
      </c>
      <c r="G242" s="10" t="str">
        <f t="shared" si="117"/>
        <v/>
      </c>
      <c r="H242" s="11" t="str">
        <f t="shared" si="117"/>
        <v/>
      </c>
      <c r="I242" s="9" t="str">
        <f t="shared" si="118"/>
        <v/>
      </c>
      <c r="J242" s="10" t="str">
        <f t="shared" si="118"/>
        <v/>
      </c>
      <c r="K242" s="10" t="str">
        <f t="shared" si="118"/>
        <v/>
      </c>
      <c r="L242" s="11" t="str">
        <f t="shared" si="118"/>
        <v/>
      </c>
      <c r="M242" s="9" t="str">
        <f t="shared" si="119"/>
        <v/>
      </c>
      <c r="N242" s="10" t="str">
        <f t="shared" si="119"/>
        <v/>
      </c>
      <c r="O242" s="10" t="str">
        <f t="shared" si="119"/>
        <v/>
      </c>
      <c r="P242" s="11" t="str">
        <f t="shared" si="119"/>
        <v/>
      </c>
      <c r="Q242" s="9" t="str">
        <f t="shared" si="120"/>
        <v/>
      </c>
      <c r="R242" s="10" t="str">
        <f t="shared" si="120"/>
        <v/>
      </c>
      <c r="S242" s="10" t="str">
        <f t="shared" si="120"/>
        <v/>
      </c>
      <c r="T242" s="11" t="str">
        <f t="shared" si="120"/>
        <v/>
      </c>
      <c r="U242" s="9" t="str">
        <f t="shared" si="117"/>
        <v/>
      </c>
      <c r="V242" s="10" t="str">
        <f t="shared" si="117"/>
        <v/>
      </c>
      <c r="W242" s="10" t="str">
        <f t="shared" si="117"/>
        <v/>
      </c>
      <c r="X242" s="11" t="str">
        <f t="shared" si="117"/>
        <v/>
      </c>
      <c r="Y242" s="9" t="str">
        <f t="shared" si="117"/>
        <v/>
      </c>
      <c r="Z242" s="10" t="str">
        <f t="shared" si="117"/>
        <v/>
      </c>
      <c r="AA242" s="10" t="str">
        <f t="shared" si="117"/>
        <v/>
      </c>
      <c r="AB242" s="11" t="str">
        <f t="shared" si="117"/>
        <v/>
      </c>
      <c r="AC242" s="9" t="str">
        <f t="shared" si="117"/>
        <v/>
      </c>
      <c r="AD242" s="10" t="str">
        <f t="shared" si="117"/>
        <v/>
      </c>
      <c r="AE242" s="10" t="str">
        <f t="shared" si="117"/>
        <v/>
      </c>
      <c r="AF242" s="11" t="str">
        <f t="shared" si="117"/>
        <v/>
      </c>
      <c r="AG242" s="9" t="str">
        <f t="shared" si="121"/>
        <v/>
      </c>
      <c r="AH242" s="10" t="str">
        <f t="shared" si="121"/>
        <v/>
      </c>
      <c r="AI242" s="10" t="str">
        <f t="shared" si="121"/>
        <v/>
      </c>
      <c r="AJ242" s="11" t="str">
        <f t="shared" si="121"/>
        <v/>
      </c>
      <c r="AK242" s="9" t="str">
        <f t="shared" si="121"/>
        <v/>
      </c>
      <c r="AL242" s="10" t="str">
        <f t="shared" si="121"/>
        <v/>
      </c>
      <c r="AM242" s="10" t="str">
        <f t="shared" si="121"/>
        <v/>
      </c>
      <c r="AN242" s="11" t="str">
        <f t="shared" si="121"/>
        <v/>
      </c>
      <c r="AO242" s="9" t="str">
        <f t="shared" si="121"/>
        <v/>
      </c>
      <c r="AP242" s="10" t="str">
        <f t="shared" si="121"/>
        <v/>
      </c>
      <c r="AQ242" s="10" t="str">
        <f t="shared" si="121"/>
        <v/>
      </c>
      <c r="AR242" s="11" t="str">
        <f t="shared" si="121"/>
        <v/>
      </c>
      <c r="AS242" s="9" t="str">
        <f t="shared" si="121"/>
        <v/>
      </c>
      <c r="AT242" s="10" t="str">
        <f t="shared" si="121"/>
        <v/>
      </c>
      <c r="AU242" s="10" t="str">
        <f t="shared" si="121"/>
        <v/>
      </c>
      <c r="AV242" s="11" t="str">
        <f t="shared" si="121"/>
        <v/>
      </c>
      <c r="AW242" s="9" t="str">
        <f t="shared" si="122"/>
        <v/>
      </c>
      <c r="AX242" s="10" t="str">
        <f t="shared" si="122"/>
        <v/>
      </c>
      <c r="AY242" s="10" t="str">
        <f t="shared" si="122"/>
        <v/>
      </c>
      <c r="AZ242" s="11" t="str">
        <f t="shared" si="122"/>
        <v/>
      </c>
      <c r="BA242" s="9" t="str">
        <f t="shared" si="122"/>
        <v/>
      </c>
      <c r="BB242" s="10" t="str">
        <f t="shared" si="122"/>
        <v/>
      </c>
      <c r="BC242" s="10" t="str">
        <f t="shared" si="122"/>
        <v/>
      </c>
      <c r="BD242" s="11" t="str">
        <f t="shared" si="122"/>
        <v/>
      </c>
      <c r="BE242" s="9" t="str">
        <f t="shared" si="122"/>
        <v/>
      </c>
      <c r="BF242" s="10" t="str">
        <f t="shared" si="122"/>
        <v/>
      </c>
      <c r="BG242" s="10" t="str">
        <f t="shared" si="122"/>
        <v/>
      </c>
      <c r="BH242" s="11" t="str">
        <f t="shared" si="122"/>
        <v/>
      </c>
      <c r="BI242" s="9" t="str">
        <f t="shared" si="122"/>
        <v/>
      </c>
      <c r="BJ242" s="10" t="str">
        <f t="shared" si="122"/>
        <v/>
      </c>
      <c r="BK242" s="10" t="str">
        <f t="shared" si="122"/>
        <v/>
      </c>
      <c r="BL242" s="11" t="str">
        <f t="shared" si="122"/>
        <v/>
      </c>
      <c r="BM242" s="9" t="str">
        <f t="shared" si="123"/>
        <v/>
      </c>
      <c r="BN242" s="10" t="str">
        <f t="shared" si="123"/>
        <v/>
      </c>
      <c r="BO242" s="10" t="str">
        <f t="shared" si="123"/>
        <v/>
      </c>
      <c r="BP242" s="11" t="str">
        <f t="shared" si="123"/>
        <v/>
      </c>
      <c r="BQ242" s="9" t="str">
        <f t="shared" si="123"/>
        <v/>
      </c>
      <c r="BR242" s="10" t="str">
        <f t="shared" si="123"/>
        <v/>
      </c>
      <c r="BS242" s="10" t="str">
        <f t="shared" si="123"/>
        <v/>
      </c>
      <c r="BT242" s="11" t="str">
        <f t="shared" si="123"/>
        <v/>
      </c>
      <c r="BU242" s="9" t="str">
        <f t="shared" si="123"/>
        <v/>
      </c>
      <c r="BV242" s="10" t="str">
        <f t="shared" si="123"/>
        <v/>
      </c>
      <c r="BW242" s="10" t="str">
        <f t="shared" si="123"/>
        <v/>
      </c>
      <c r="BX242" s="11" t="str">
        <f t="shared" si="123"/>
        <v/>
      </c>
      <c r="BZ242" s="25"/>
      <c r="CA242" s="26"/>
      <c r="CB242" s="4" t="str">
        <f>IF(D242="","",VLOOKUP(C233&amp;CB$4,希望シフト!$B$4:$AM$35,$CE242,0))</f>
        <v/>
      </c>
      <c r="CC242" s="5" t="str">
        <f>IF(D242="","",VLOOKUP(C233&amp;CC$4,希望シフト!$B$4:$AM$35,$CE242,0))</f>
        <v/>
      </c>
      <c r="CE242" s="6" t="e">
        <f>MATCH(D242,希望シフト!$B$3:$AM$3,0)</f>
        <v>#N/A</v>
      </c>
    </row>
    <row r="243" spans="2:83">
      <c r="B243" s="1" t="str">
        <f>$C233&amp;"-"&amp;C243</f>
        <v>45819-9</v>
      </c>
      <c r="C243" s="3">
        <v>9</v>
      </c>
      <c r="D243" s="2" t="str">
        <f>HLOOKUP(C243,集計シート!$B$2:$V$35,B234,0)</f>
        <v/>
      </c>
      <c r="E243" s="9" t="str">
        <f t="shared" si="117"/>
        <v/>
      </c>
      <c r="F243" s="10" t="str">
        <f t="shared" si="117"/>
        <v/>
      </c>
      <c r="G243" s="10" t="str">
        <f t="shared" si="117"/>
        <v/>
      </c>
      <c r="H243" s="11" t="str">
        <f t="shared" si="117"/>
        <v/>
      </c>
      <c r="I243" s="9" t="str">
        <f t="shared" si="118"/>
        <v/>
      </c>
      <c r="J243" s="10" t="str">
        <f t="shared" si="118"/>
        <v/>
      </c>
      <c r="K243" s="10" t="str">
        <f t="shared" si="118"/>
        <v/>
      </c>
      <c r="L243" s="11" t="str">
        <f t="shared" si="118"/>
        <v/>
      </c>
      <c r="M243" s="9" t="str">
        <f t="shared" si="119"/>
        <v/>
      </c>
      <c r="N243" s="10" t="str">
        <f t="shared" si="119"/>
        <v/>
      </c>
      <c r="O243" s="10" t="str">
        <f t="shared" si="119"/>
        <v/>
      </c>
      <c r="P243" s="11" t="str">
        <f t="shared" si="119"/>
        <v/>
      </c>
      <c r="Q243" s="9" t="str">
        <f t="shared" si="120"/>
        <v/>
      </c>
      <c r="R243" s="10" t="str">
        <f t="shared" si="120"/>
        <v/>
      </c>
      <c r="S243" s="10" t="str">
        <f t="shared" si="120"/>
        <v/>
      </c>
      <c r="T243" s="11" t="str">
        <f t="shared" si="120"/>
        <v/>
      </c>
      <c r="U243" s="9" t="str">
        <f t="shared" si="117"/>
        <v/>
      </c>
      <c r="V243" s="10" t="str">
        <f t="shared" si="117"/>
        <v/>
      </c>
      <c r="W243" s="10" t="str">
        <f t="shared" si="117"/>
        <v/>
      </c>
      <c r="X243" s="11" t="str">
        <f t="shared" si="117"/>
        <v/>
      </c>
      <c r="Y243" s="9" t="str">
        <f t="shared" si="117"/>
        <v/>
      </c>
      <c r="Z243" s="10" t="str">
        <f t="shared" si="117"/>
        <v/>
      </c>
      <c r="AA243" s="10" t="str">
        <f t="shared" si="117"/>
        <v/>
      </c>
      <c r="AB243" s="11" t="str">
        <f t="shared" si="117"/>
        <v/>
      </c>
      <c r="AC243" s="9" t="str">
        <f t="shared" si="117"/>
        <v/>
      </c>
      <c r="AD243" s="10" t="str">
        <f t="shared" si="117"/>
        <v/>
      </c>
      <c r="AE243" s="10" t="str">
        <f t="shared" si="117"/>
        <v/>
      </c>
      <c r="AF243" s="11" t="str">
        <f t="shared" si="117"/>
        <v/>
      </c>
      <c r="AG243" s="9" t="str">
        <f t="shared" si="121"/>
        <v/>
      </c>
      <c r="AH243" s="10" t="str">
        <f t="shared" si="121"/>
        <v/>
      </c>
      <c r="AI243" s="10" t="str">
        <f t="shared" si="121"/>
        <v/>
      </c>
      <c r="AJ243" s="11" t="str">
        <f t="shared" si="121"/>
        <v/>
      </c>
      <c r="AK243" s="9" t="str">
        <f t="shared" si="121"/>
        <v/>
      </c>
      <c r="AL243" s="10" t="str">
        <f t="shared" si="121"/>
        <v/>
      </c>
      <c r="AM243" s="10" t="str">
        <f t="shared" si="121"/>
        <v/>
      </c>
      <c r="AN243" s="11" t="str">
        <f t="shared" si="121"/>
        <v/>
      </c>
      <c r="AO243" s="9" t="str">
        <f t="shared" si="121"/>
        <v/>
      </c>
      <c r="AP243" s="10" t="str">
        <f t="shared" si="121"/>
        <v/>
      </c>
      <c r="AQ243" s="10" t="str">
        <f t="shared" si="121"/>
        <v/>
      </c>
      <c r="AR243" s="11" t="str">
        <f t="shared" si="121"/>
        <v/>
      </c>
      <c r="AS243" s="9" t="str">
        <f t="shared" si="121"/>
        <v/>
      </c>
      <c r="AT243" s="10" t="str">
        <f t="shared" si="121"/>
        <v/>
      </c>
      <c r="AU243" s="10" t="str">
        <f t="shared" si="121"/>
        <v/>
      </c>
      <c r="AV243" s="11" t="str">
        <f t="shared" si="121"/>
        <v/>
      </c>
      <c r="AW243" s="9" t="str">
        <f t="shared" si="122"/>
        <v/>
      </c>
      <c r="AX243" s="10" t="str">
        <f t="shared" si="122"/>
        <v/>
      </c>
      <c r="AY243" s="10" t="str">
        <f t="shared" si="122"/>
        <v/>
      </c>
      <c r="AZ243" s="11" t="str">
        <f t="shared" si="122"/>
        <v/>
      </c>
      <c r="BA243" s="9" t="str">
        <f t="shared" si="122"/>
        <v/>
      </c>
      <c r="BB243" s="10" t="str">
        <f t="shared" si="122"/>
        <v/>
      </c>
      <c r="BC243" s="10" t="str">
        <f t="shared" si="122"/>
        <v/>
      </c>
      <c r="BD243" s="11" t="str">
        <f t="shared" si="122"/>
        <v/>
      </c>
      <c r="BE243" s="9" t="str">
        <f t="shared" si="122"/>
        <v/>
      </c>
      <c r="BF243" s="10" t="str">
        <f t="shared" si="122"/>
        <v/>
      </c>
      <c r="BG243" s="10" t="str">
        <f t="shared" si="122"/>
        <v/>
      </c>
      <c r="BH243" s="11" t="str">
        <f t="shared" si="122"/>
        <v/>
      </c>
      <c r="BI243" s="9" t="str">
        <f t="shared" si="122"/>
        <v/>
      </c>
      <c r="BJ243" s="10" t="str">
        <f t="shared" si="122"/>
        <v/>
      </c>
      <c r="BK243" s="10" t="str">
        <f t="shared" si="122"/>
        <v/>
      </c>
      <c r="BL243" s="11" t="str">
        <f t="shared" si="122"/>
        <v/>
      </c>
      <c r="BM243" s="9" t="str">
        <f t="shared" si="123"/>
        <v/>
      </c>
      <c r="BN243" s="10" t="str">
        <f t="shared" si="123"/>
        <v/>
      </c>
      <c r="BO243" s="10" t="str">
        <f t="shared" si="123"/>
        <v/>
      </c>
      <c r="BP243" s="11" t="str">
        <f t="shared" si="123"/>
        <v/>
      </c>
      <c r="BQ243" s="9" t="str">
        <f t="shared" si="123"/>
        <v/>
      </c>
      <c r="BR243" s="10" t="str">
        <f t="shared" si="123"/>
        <v/>
      </c>
      <c r="BS243" s="10" t="str">
        <f t="shared" si="123"/>
        <v/>
      </c>
      <c r="BT243" s="11" t="str">
        <f t="shared" si="123"/>
        <v/>
      </c>
      <c r="BU243" s="9" t="str">
        <f t="shared" si="123"/>
        <v/>
      </c>
      <c r="BV243" s="10" t="str">
        <f t="shared" si="123"/>
        <v/>
      </c>
      <c r="BW243" s="10" t="str">
        <f t="shared" si="123"/>
        <v/>
      </c>
      <c r="BX243" s="11" t="str">
        <f t="shared" si="123"/>
        <v/>
      </c>
      <c r="BZ243" s="25"/>
      <c r="CA243" s="26"/>
      <c r="CB243" s="4" t="str">
        <f>IF(D243="","",VLOOKUP(C233&amp;CB$4,希望シフト!$B$4:$AM$35,$CE243,0))</f>
        <v/>
      </c>
      <c r="CC243" s="5" t="str">
        <f>IF(D243="","",VLOOKUP(C233&amp;CC$4,希望シフト!$B$4:$AM$35,$CE243,0))</f>
        <v/>
      </c>
      <c r="CE243" s="6" t="e">
        <f>MATCH(D243,希望シフト!$B$3:$AM$3,0)</f>
        <v>#N/A</v>
      </c>
    </row>
    <row r="244" spans="2:83">
      <c r="B244" s="1" t="str">
        <f>$C233&amp;"-"&amp;C244</f>
        <v>45819-10</v>
      </c>
      <c r="C244" s="3">
        <v>10</v>
      </c>
      <c r="D244" s="2" t="str">
        <f>HLOOKUP(C244,集計シート!$B$2:$V$35,B234,0)</f>
        <v/>
      </c>
      <c r="E244" s="9" t="str">
        <f t="shared" si="117"/>
        <v/>
      </c>
      <c r="F244" s="10" t="str">
        <f t="shared" si="117"/>
        <v/>
      </c>
      <c r="G244" s="10" t="str">
        <f t="shared" si="117"/>
        <v/>
      </c>
      <c r="H244" s="11" t="str">
        <f t="shared" si="117"/>
        <v/>
      </c>
      <c r="I244" s="9" t="str">
        <f t="shared" si="118"/>
        <v/>
      </c>
      <c r="J244" s="10" t="str">
        <f t="shared" si="118"/>
        <v/>
      </c>
      <c r="K244" s="10" t="str">
        <f t="shared" si="118"/>
        <v/>
      </c>
      <c r="L244" s="11" t="str">
        <f t="shared" si="118"/>
        <v/>
      </c>
      <c r="M244" s="9" t="str">
        <f t="shared" si="119"/>
        <v/>
      </c>
      <c r="N244" s="10" t="str">
        <f t="shared" si="119"/>
        <v/>
      </c>
      <c r="O244" s="10" t="str">
        <f t="shared" si="119"/>
        <v/>
      </c>
      <c r="P244" s="11" t="str">
        <f t="shared" si="119"/>
        <v/>
      </c>
      <c r="Q244" s="9" t="str">
        <f t="shared" si="120"/>
        <v/>
      </c>
      <c r="R244" s="10" t="str">
        <f t="shared" si="120"/>
        <v/>
      </c>
      <c r="S244" s="10" t="str">
        <f t="shared" si="120"/>
        <v/>
      </c>
      <c r="T244" s="11" t="str">
        <f t="shared" si="120"/>
        <v/>
      </c>
      <c r="U244" s="9" t="str">
        <f t="shared" si="117"/>
        <v/>
      </c>
      <c r="V244" s="10" t="str">
        <f t="shared" si="117"/>
        <v/>
      </c>
      <c r="W244" s="10" t="str">
        <f t="shared" si="117"/>
        <v/>
      </c>
      <c r="X244" s="11" t="str">
        <f t="shared" si="117"/>
        <v/>
      </c>
      <c r="Y244" s="9" t="str">
        <f t="shared" si="117"/>
        <v/>
      </c>
      <c r="Z244" s="10" t="str">
        <f t="shared" si="117"/>
        <v/>
      </c>
      <c r="AA244" s="10" t="str">
        <f t="shared" si="117"/>
        <v/>
      </c>
      <c r="AB244" s="11" t="str">
        <f t="shared" si="117"/>
        <v/>
      </c>
      <c r="AC244" s="9" t="str">
        <f t="shared" si="117"/>
        <v/>
      </c>
      <c r="AD244" s="10" t="str">
        <f t="shared" si="117"/>
        <v/>
      </c>
      <c r="AE244" s="10" t="str">
        <f t="shared" si="117"/>
        <v/>
      </c>
      <c r="AF244" s="11" t="str">
        <f t="shared" si="117"/>
        <v/>
      </c>
      <c r="AG244" s="9" t="str">
        <f t="shared" si="121"/>
        <v/>
      </c>
      <c r="AH244" s="10" t="str">
        <f t="shared" si="121"/>
        <v/>
      </c>
      <c r="AI244" s="10" t="str">
        <f t="shared" si="121"/>
        <v/>
      </c>
      <c r="AJ244" s="11" t="str">
        <f t="shared" si="121"/>
        <v/>
      </c>
      <c r="AK244" s="9" t="str">
        <f t="shared" si="121"/>
        <v/>
      </c>
      <c r="AL244" s="10" t="str">
        <f t="shared" si="121"/>
        <v/>
      </c>
      <c r="AM244" s="10" t="str">
        <f t="shared" si="121"/>
        <v/>
      </c>
      <c r="AN244" s="11" t="str">
        <f t="shared" si="121"/>
        <v/>
      </c>
      <c r="AO244" s="9" t="str">
        <f t="shared" si="121"/>
        <v/>
      </c>
      <c r="AP244" s="10" t="str">
        <f t="shared" si="121"/>
        <v/>
      </c>
      <c r="AQ244" s="10" t="str">
        <f t="shared" si="121"/>
        <v/>
      </c>
      <c r="AR244" s="11" t="str">
        <f t="shared" si="121"/>
        <v/>
      </c>
      <c r="AS244" s="9" t="str">
        <f t="shared" si="121"/>
        <v/>
      </c>
      <c r="AT244" s="10" t="str">
        <f t="shared" si="121"/>
        <v/>
      </c>
      <c r="AU244" s="10" t="str">
        <f t="shared" si="121"/>
        <v/>
      </c>
      <c r="AV244" s="11" t="str">
        <f t="shared" si="121"/>
        <v/>
      </c>
      <c r="AW244" s="9" t="str">
        <f t="shared" si="122"/>
        <v/>
      </c>
      <c r="AX244" s="10" t="str">
        <f t="shared" si="122"/>
        <v/>
      </c>
      <c r="AY244" s="10" t="str">
        <f t="shared" si="122"/>
        <v/>
      </c>
      <c r="AZ244" s="11" t="str">
        <f t="shared" si="122"/>
        <v/>
      </c>
      <c r="BA244" s="9" t="str">
        <f t="shared" si="122"/>
        <v/>
      </c>
      <c r="BB244" s="10" t="str">
        <f t="shared" si="122"/>
        <v/>
      </c>
      <c r="BC244" s="10" t="str">
        <f t="shared" si="122"/>
        <v/>
      </c>
      <c r="BD244" s="11" t="str">
        <f t="shared" si="122"/>
        <v/>
      </c>
      <c r="BE244" s="9" t="str">
        <f t="shared" si="122"/>
        <v/>
      </c>
      <c r="BF244" s="10" t="str">
        <f t="shared" si="122"/>
        <v/>
      </c>
      <c r="BG244" s="10" t="str">
        <f t="shared" si="122"/>
        <v/>
      </c>
      <c r="BH244" s="11" t="str">
        <f t="shared" si="122"/>
        <v/>
      </c>
      <c r="BI244" s="9" t="str">
        <f t="shared" si="122"/>
        <v/>
      </c>
      <c r="BJ244" s="10" t="str">
        <f t="shared" si="122"/>
        <v/>
      </c>
      <c r="BK244" s="10" t="str">
        <f t="shared" si="122"/>
        <v/>
      </c>
      <c r="BL244" s="11" t="str">
        <f t="shared" si="122"/>
        <v/>
      </c>
      <c r="BM244" s="9" t="str">
        <f t="shared" si="123"/>
        <v/>
      </c>
      <c r="BN244" s="10" t="str">
        <f t="shared" si="123"/>
        <v/>
      </c>
      <c r="BO244" s="10" t="str">
        <f t="shared" si="123"/>
        <v/>
      </c>
      <c r="BP244" s="11" t="str">
        <f t="shared" si="123"/>
        <v/>
      </c>
      <c r="BQ244" s="9" t="str">
        <f t="shared" si="123"/>
        <v/>
      </c>
      <c r="BR244" s="10" t="str">
        <f t="shared" si="123"/>
        <v/>
      </c>
      <c r="BS244" s="10" t="str">
        <f t="shared" si="123"/>
        <v/>
      </c>
      <c r="BT244" s="11" t="str">
        <f t="shared" si="123"/>
        <v/>
      </c>
      <c r="BU244" s="9" t="str">
        <f t="shared" si="123"/>
        <v/>
      </c>
      <c r="BV244" s="10" t="str">
        <f t="shared" si="123"/>
        <v/>
      </c>
      <c r="BW244" s="10" t="str">
        <f t="shared" si="123"/>
        <v/>
      </c>
      <c r="BX244" s="11" t="str">
        <f t="shared" si="123"/>
        <v/>
      </c>
      <c r="BZ244" s="25"/>
      <c r="CA244" s="26"/>
      <c r="CB244" s="4" t="str">
        <f>IF(D244="","",VLOOKUP(C233&amp;CB$4,希望シフト!$B$4:$AM$35,$CE244,0))</f>
        <v/>
      </c>
      <c r="CC244" s="5" t="str">
        <f>IF(D244="","",VLOOKUP(C233&amp;CC$4,希望シフト!$B$4:$AM$35,$CE244,0))</f>
        <v/>
      </c>
      <c r="CE244" s="6" t="e">
        <f>MATCH(D244,希望シフト!$B$3:$AM$3,0)</f>
        <v>#N/A</v>
      </c>
    </row>
    <row r="245" spans="2:83">
      <c r="B245" s="1" t="str">
        <f>$C233&amp;"-"&amp;C245</f>
        <v>45819-11</v>
      </c>
      <c r="C245" s="3">
        <v>11</v>
      </c>
      <c r="D245" s="2" t="str">
        <f>HLOOKUP(C245,集計シート!$B$2:$V$35,B234,0)</f>
        <v/>
      </c>
      <c r="E245" s="9" t="str">
        <f t="shared" si="117"/>
        <v/>
      </c>
      <c r="F245" s="10" t="str">
        <f t="shared" si="117"/>
        <v/>
      </c>
      <c r="G245" s="10" t="str">
        <f t="shared" si="117"/>
        <v/>
      </c>
      <c r="H245" s="11" t="str">
        <f t="shared" si="117"/>
        <v/>
      </c>
      <c r="I245" s="9" t="str">
        <f t="shared" si="118"/>
        <v/>
      </c>
      <c r="J245" s="10" t="str">
        <f t="shared" si="118"/>
        <v/>
      </c>
      <c r="K245" s="10" t="str">
        <f t="shared" si="118"/>
        <v/>
      </c>
      <c r="L245" s="11" t="str">
        <f t="shared" si="118"/>
        <v/>
      </c>
      <c r="M245" s="9" t="str">
        <f t="shared" si="119"/>
        <v/>
      </c>
      <c r="N245" s="10" t="str">
        <f t="shared" si="119"/>
        <v/>
      </c>
      <c r="O245" s="10" t="str">
        <f t="shared" si="119"/>
        <v/>
      </c>
      <c r="P245" s="11" t="str">
        <f t="shared" si="119"/>
        <v/>
      </c>
      <c r="Q245" s="9" t="str">
        <f t="shared" si="120"/>
        <v/>
      </c>
      <c r="R245" s="10" t="str">
        <f t="shared" si="120"/>
        <v/>
      </c>
      <c r="S245" s="10" t="str">
        <f t="shared" si="120"/>
        <v/>
      </c>
      <c r="T245" s="11" t="str">
        <f t="shared" si="120"/>
        <v/>
      </c>
      <c r="U245" s="9" t="str">
        <f t="shared" si="117"/>
        <v/>
      </c>
      <c r="V245" s="10" t="str">
        <f t="shared" si="117"/>
        <v/>
      </c>
      <c r="W245" s="10" t="str">
        <f t="shared" si="117"/>
        <v/>
      </c>
      <c r="X245" s="11" t="str">
        <f t="shared" si="117"/>
        <v/>
      </c>
      <c r="Y245" s="9" t="str">
        <f t="shared" si="117"/>
        <v/>
      </c>
      <c r="Z245" s="10" t="str">
        <f t="shared" si="117"/>
        <v/>
      </c>
      <c r="AA245" s="10" t="str">
        <f t="shared" si="117"/>
        <v/>
      </c>
      <c r="AB245" s="11" t="str">
        <f t="shared" si="117"/>
        <v/>
      </c>
      <c r="AC245" s="9" t="str">
        <f t="shared" si="117"/>
        <v/>
      </c>
      <c r="AD245" s="10" t="str">
        <f t="shared" si="117"/>
        <v/>
      </c>
      <c r="AE245" s="10" t="str">
        <f t="shared" si="117"/>
        <v/>
      </c>
      <c r="AF245" s="11" t="str">
        <f t="shared" si="117"/>
        <v/>
      </c>
      <c r="AG245" s="9" t="str">
        <f t="shared" si="121"/>
        <v/>
      </c>
      <c r="AH245" s="10" t="str">
        <f t="shared" si="121"/>
        <v/>
      </c>
      <c r="AI245" s="10" t="str">
        <f t="shared" si="121"/>
        <v/>
      </c>
      <c r="AJ245" s="11" t="str">
        <f t="shared" si="121"/>
        <v/>
      </c>
      <c r="AK245" s="9" t="str">
        <f t="shared" si="121"/>
        <v/>
      </c>
      <c r="AL245" s="10" t="str">
        <f t="shared" si="121"/>
        <v/>
      </c>
      <c r="AM245" s="10" t="str">
        <f t="shared" si="121"/>
        <v/>
      </c>
      <c r="AN245" s="11" t="str">
        <f t="shared" si="121"/>
        <v/>
      </c>
      <c r="AO245" s="9" t="str">
        <f t="shared" si="121"/>
        <v/>
      </c>
      <c r="AP245" s="10" t="str">
        <f t="shared" si="121"/>
        <v/>
      </c>
      <c r="AQ245" s="10" t="str">
        <f t="shared" si="121"/>
        <v/>
      </c>
      <c r="AR245" s="11" t="str">
        <f t="shared" si="121"/>
        <v/>
      </c>
      <c r="AS245" s="9" t="str">
        <f t="shared" si="121"/>
        <v/>
      </c>
      <c r="AT245" s="10" t="str">
        <f t="shared" si="121"/>
        <v/>
      </c>
      <c r="AU245" s="10" t="str">
        <f t="shared" si="121"/>
        <v/>
      </c>
      <c r="AV245" s="11" t="str">
        <f t="shared" si="121"/>
        <v/>
      </c>
      <c r="AW245" s="9" t="str">
        <f t="shared" si="122"/>
        <v/>
      </c>
      <c r="AX245" s="10" t="str">
        <f t="shared" si="122"/>
        <v/>
      </c>
      <c r="AY245" s="10" t="str">
        <f t="shared" si="122"/>
        <v/>
      </c>
      <c r="AZ245" s="11" t="str">
        <f t="shared" si="122"/>
        <v/>
      </c>
      <c r="BA245" s="9" t="str">
        <f t="shared" si="122"/>
        <v/>
      </c>
      <c r="BB245" s="10" t="str">
        <f t="shared" si="122"/>
        <v/>
      </c>
      <c r="BC245" s="10" t="str">
        <f t="shared" si="122"/>
        <v/>
      </c>
      <c r="BD245" s="11" t="str">
        <f t="shared" si="122"/>
        <v/>
      </c>
      <c r="BE245" s="9" t="str">
        <f t="shared" si="122"/>
        <v/>
      </c>
      <c r="BF245" s="10" t="str">
        <f t="shared" si="122"/>
        <v/>
      </c>
      <c r="BG245" s="10" t="str">
        <f t="shared" si="122"/>
        <v/>
      </c>
      <c r="BH245" s="11" t="str">
        <f t="shared" si="122"/>
        <v/>
      </c>
      <c r="BI245" s="9" t="str">
        <f t="shared" si="122"/>
        <v/>
      </c>
      <c r="BJ245" s="10" t="str">
        <f t="shared" si="122"/>
        <v/>
      </c>
      <c r="BK245" s="10" t="str">
        <f t="shared" si="122"/>
        <v/>
      </c>
      <c r="BL245" s="11" t="str">
        <f t="shared" si="122"/>
        <v/>
      </c>
      <c r="BM245" s="9" t="str">
        <f t="shared" si="123"/>
        <v/>
      </c>
      <c r="BN245" s="10" t="str">
        <f t="shared" si="123"/>
        <v/>
      </c>
      <c r="BO245" s="10" t="str">
        <f t="shared" si="123"/>
        <v/>
      </c>
      <c r="BP245" s="11" t="str">
        <f t="shared" si="123"/>
        <v/>
      </c>
      <c r="BQ245" s="9" t="str">
        <f t="shared" si="123"/>
        <v/>
      </c>
      <c r="BR245" s="10" t="str">
        <f t="shared" si="123"/>
        <v/>
      </c>
      <c r="BS245" s="10" t="str">
        <f t="shared" si="123"/>
        <v/>
      </c>
      <c r="BT245" s="11" t="str">
        <f t="shared" si="123"/>
        <v/>
      </c>
      <c r="BU245" s="9" t="str">
        <f t="shared" si="123"/>
        <v/>
      </c>
      <c r="BV245" s="10" t="str">
        <f t="shared" si="123"/>
        <v/>
      </c>
      <c r="BW245" s="10" t="str">
        <f t="shared" si="123"/>
        <v/>
      </c>
      <c r="BX245" s="11" t="str">
        <f t="shared" si="123"/>
        <v/>
      </c>
      <c r="BZ245" s="25"/>
      <c r="CA245" s="26"/>
      <c r="CB245" s="4" t="str">
        <f>IF(D245="","",VLOOKUP(C233&amp;CB$4,希望シフト!$B$4:$AM$35,$CE245,0))</f>
        <v/>
      </c>
      <c r="CC245" s="5" t="str">
        <f>IF(D245="","",VLOOKUP(C233&amp;CC$4,希望シフト!$B$4:$AM$35,$CE245,0))</f>
        <v/>
      </c>
      <c r="CE245" s="6" t="e">
        <f>MATCH(D245,希望シフト!$B$3:$AM$3,0)</f>
        <v>#N/A</v>
      </c>
    </row>
    <row r="246" spans="2:83">
      <c r="B246" s="1" t="str">
        <f>$C233&amp;"-"&amp;C246</f>
        <v>45819-12</v>
      </c>
      <c r="C246" s="3">
        <v>12</v>
      </c>
      <c r="D246" s="2" t="str">
        <f>HLOOKUP(C246,集計シート!$B$2:$V$35,B234,0)</f>
        <v/>
      </c>
      <c r="E246" s="9" t="str">
        <f t="shared" si="117"/>
        <v/>
      </c>
      <c r="F246" s="10" t="str">
        <f t="shared" si="117"/>
        <v/>
      </c>
      <c r="G246" s="10" t="str">
        <f t="shared" si="117"/>
        <v/>
      </c>
      <c r="H246" s="11" t="str">
        <f t="shared" si="117"/>
        <v/>
      </c>
      <c r="I246" s="9" t="str">
        <f t="shared" si="118"/>
        <v/>
      </c>
      <c r="J246" s="10" t="str">
        <f t="shared" si="118"/>
        <v/>
      </c>
      <c r="K246" s="10" t="str">
        <f t="shared" si="118"/>
        <v/>
      </c>
      <c r="L246" s="11" t="str">
        <f t="shared" si="118"/>
        <v/>
      </c>
      <c r="M246" s="9" t="str">
        <f t="shared" si="119"/>
        <v/>
      </c>
      <c r="N246" s="10" t="str">
        <f t="shared" si="119"/>
        <v/>
      </c>
      <c r="O246" s="10" t="str">
        <f t="shared" si="119"/>
        <v/>
      </c>
      <c r="P246" s="11" t="str">
        <f t="shared" si="119"/>
        <v/>
      </c>
      <c r="Q246" s="9" t="str">
        <f t="shared" si="120"/>
        <v/>
      </c>
      <c r="R246" s="10" t="str">
        <f t="shared" si="120"/>
        <v/>
      </c>
      <c r="S246" s="10" t="str">
        <f t="shared" si="120"/>
        <v/>
      </c>
      <c r="T246" s="11" t="str">
        <f t="shared" si="120"/>
        <v/>
      </c>
      <c r="U246" s="9" t="str">
        <f t="shared" si="117"/>
        <v/>
      </c>
      <c r="V246" s="10" t="str">
        <f t="shared" si="117"/>
        <v/>
      </c>
      <c r="W246" s="10" t="str">
        <f t="shared" si="117"/>
        <v/>
      </c>
      <c r="X246" s="11" t="str">
        <f t="shared" si="117"/>
        <v/>
      </c>
      <c r="Y246" s="9" t="str">
        <f t="shared" si="117"/>
        <v/>
      </c>
      <c r="Z246" s="10" t="str">
        <f t="shared" si="117"/>
        <v/>
      </c>
      <c r="AA246" s="10" t="str">
        <f t="shared" si="117"/>
        <v/>
      </c>
      <c r="AB246" s="11" t="str">
        <f t="shared" si="117"/>
        <v/>
      </c>
      <c r="AC246" s="9" t="str">
        <f t="shared" si="117"/>
        <v/>
      </c>
      <c r="AD246" s="10" t="str">
        <f t="shared" si="117"/>
        <v/>
      </c>
      <c r="AE246" s="10" t="str">
        <f t="shared" si="117"/>
        <v/>
      </c>
      <c r="AF246" s="11" t="str">
        <f t="shared" si="117"/>
        <v/>
      </c>
      <c r="AG246" s="9" t="str">
        <f t="shared" si="121"/>
        <v/>
      </c>
      <c r="AH246" s="10" t="str">
        <f t="shared" si="121"/>
        <v/>
      </c>
      <c r="AI246" s="10" t="str">
        <f t="shared" si="121"/>
        <v/>
      </c>
      <c r="AJ246" s="11" t="str">
        <f t="shared" si="121"/>
        <v/>
      </c>
      <c r="AK246" s="9" t="str">
        <f t="shared" si="121"/>
        <v/>
      </c>
      <c r="AL246" s="10" t="str">
        <f t="shared" si="121"/>
        <v/>
      </c>
      <c r="AM246" s="10" t="str">
        <f t="shared" si="121"/>
        <v/>
      </c>
      <c r="AN246" s="11" t="str">
        <f t="shared" si="121"/>
        <v/>
      </c>
      <c r="AO246" s="9" t="str">
        <f t="shared" si="121"/>
        <v/>
      </c>
      <c r="AP246" s="10" t="str">
        <f t="shared" si="121"/>
        <v/>
      </c>
      <c r="AQ246" s="10" t="str">
        <f t="shared" si="121"/>
        <v/>
      </c>
      <c r="AR246" s="11" t="str">
        <f t="shared" si="121"/>
        <v/>
      </c>
      <c r="AS246" s="9" t="str">
        <f t="shared" si="121"/>
        <v/>
      </c>
      <c r="AT246" s="10" t="str">
        <f t="shared" si="121"/>
        <v/>
      </c>
      <c r="AU246" s="10" t="str">
        <f t="shared" si="121"/>
        <v/>
      </c>
      <c r="AV246" s="11" t="str">
        <f t="shared" si="121"/>
        <v/>
      </c>
      <c r="AW246" s="9" t="str">
        <f t="shared" si="122"/>
        <v/>
      </c>
      <c r="AX246" s="10" t="str">
        <f t="shared" si="122"/>
        <v/>
      </c>
      <c r="AY246" s="10" t="str">
        <f t="shared" si="122"/>
        <v/>
      </c>
      <c r="AZ246" s="11" t="str">
        <f t="shared" si="122"/>
        <v/>
      </c>
      <c r="BA246" s="9" t="str">
        <f t="shared" si="122"/>
        <v/>
      </c>
      <c r="BB246" s="10" t="str">
        <f t="shared" si="122"/>
        <v/>
      </c>
      <c r="BC246" s="10" t="str">
        <f t="shared" si="122"/>
        <v/>
      </c>
      <c r="BD246" s="11" t="str">
        <f t="shared" si="122"/>
        <v/>
      </c>
      <c r="BE246" s="9" t="str">
        <f t="shared" si="122"/>
        <v/>
      </c>
      <c r="BF246" s="10" t="str">
        <f t="shared" si="122"/>
        <v/>
      </c>
      <c r="BG246" s="10" t="str">
        <f t="shared" si="122"/>
        <v/>
      </c>
      <c r="BH246" s="11" t="str">
        <f t="shared" si="122"/>
        <v/>
      </c>
      <c r="BI246" s="9" t="str">
        <f t="shared" si="122"/>
        <v/>
      </c>
      <c r="BJ246" s="10" t="str">
        <f t="shared" si="122"/>
        <v/>
      </c>
      <c r="BK246" s="10" t="str">
        <f t="shared" si="122"/>
        <v/>
      </c>
      <c r="BL246" s="11" t="str">
        <f t="shared" si="122"/>
        <v/>
      </c>
      <c r="BM246" s="9" t="str">
        <f t="shared" si="123"/>
        <v/>
      </c>
      <c r="BN246" s="10" t="str">
        <f t="shared" si="123"/>
        <v/>
      </c>
      <c r="BO246" s="10" t="str">
        <f t="shared" si="123"/>
        <v/>
      </c>
      <c r="BP246" s="11" t="str">
        <f t="shared" si="123"/>
        <v/>
      </c>
      <c r="BQ246" s="9" t="str">
        <f t="shared" si="123"/>
        <v/>
      </c>
      <c r="BR246" s="10" t="str">
        <f t="shared" si="123"/>
        <v/>
      </c>
      <c r="BS246" s="10" t="str">
        <f t="shared" si="123"/>
        <v/>
      </c>
      <c r="BT246" s="11" t="str">
        <f t="shared" si="123"/>
        <v/>
      </c>
      <c r="BU246" s="9" t="str">
        <f t="shared" si="123"/>
        <v/>
      </c>
      <c r="BV246" s="10" t="str">
        <f t="shared" si="123"/>
        <v/>
      </c>
      <c r="BW246" s="10" t="str">
        <f t="shared" si="123"/>
        <v/>
      </c>
      <c r="BX246" s="11" t="str">
        <f t="shared" si="123"/>
        <v/>
      </c>
      <c r="BZ246" s="25"/>
      <c r="CA246" s="26"/>
      <c r="CB246" s="4" t="str">
        <f>IF(D246="","",VLOOKUP(C233&amp;CB$4,希望シフト!$B$4:$AM$35,$CE246,0))</f>
        <v/>
      </c>
      <c r="CC246" s="5" t="str">
        <f>IF(D246="","",VLOOKUP(C233&amp;CC$4,希望シフト!$B$4:$AM$35,$CE246,0))</f>
        <v/>
      </c>
      <c r="CE246" s="6" t="e">
        <f>MATCH(D246,希望シフト!$B$3:$AM$3,0)</f>
        <v>#N/A</v>
      </c>
    </row>
    <row r="247" spans="2:83">
      <c r="B247" s="1" t="str">
        <f>$C233&amp;"-"&amp;C247</f>
        <v>45819-13</v>
      </c>
      <c r="C247" s="3">
        <v>13</v>
      </c>
      <c r="D247" s="2" t="str">
        <f>HLOOKUP(C247,集計シート!$B$2:$V$35,B234,0)</f>
        <v/>
      </c>
      <c r="E247" s="9" t="str">
        <f t="shared" si="117"/>
        <v/>
      </c>
      <c r="F247" s="10" t="str">
        <f t="shared" si="117"/>
        <v/>
      </c>
      <c r="G247" s="10" t="str">
        <f t="shared" si="117"/>
        <v/>
      </c>
      <c r="H247" s="11" t="str">
        <f t="shared" si="117"/>
        <v/>
      </c>
      <c r="I247" s="9" t="str">
        <f t="shared" si="118"/>
        <v/>
      </c>
      <c r="J247" s="10" t="str">
        <f t="shared" si="118"/>
        <v/>
      </c>
      <c r="K247" s="10" t="str">
        <f t="shared" si="118"/>
        <v/>
      </c>
      <c r="L247" s="11" t="str">
        <f t="shared" si="118"/>
        <v/>
      </c>
      <c r="M247" s="9" t="str">
        <f t="shared" si="119"/>
        <v/>
      </c>
      <c r="N247" s="10" t="str">
        <f t="shared" si="119"/>
        <v/>
      </c>
      <c r="O247" s="10" t="str">
        <f t="shared" si="119"/>
        <v/>
      </c>
      <c r="P247" s="11" t="str">
        <f t="shared" si="119"/>
        <v/>
      </c>
      <c r="Q247" s="9" t="str">
        <f t="shared" si="120"/>
        <v/>
      </c>
      <c r="R247" s="10" t="str">
        <f t="shared" si="120"/>
        <v/>
      </c>
      <c r="S247" s="10" t="str">
        <f t="shared" si="120"/>
        <v/>
      </c>
      <c r="T247" s="11" t="str">
        <f t="shared" si="120"/>
        <v/>
      </c>
      <c r="U247" s="9" t="str">
        <f t="shared" si="117"/>
        <v/>
      </c>
      <c r="V247" s="10" t="str">
        <f t="shared" si="117"/>
        <v/>
      </c>
      <c r="W247" s="10" t="str">
        <f t="shared" si="117"/>
        <v/>
      </c>
      <c r="X247" s="11" t="str">
        <f t="shared" si="117"/>
        <v/>
      </c>
      <c r="Y247" s="9" t="str">
        <f t="shared" si="117"/>
        <v/>
      </c>
      <c r="Z247" s="10" t="str">
        <f t="shared" si="117"/>
        <v/>
      </c>
      <c r="AA247" s="10" t="str">
        <f t="shared" si="117"/>
        <v/>
      </c>
      <c r="AB247" s="11" t="str">
        <f t="shared" si="117"/>
        <v/>
      </c>
      <c r="AC247" s="9" t="str">
        <f t="shared" si="117"/>
        <v/>
      </c>
      <c r="AD247" s="10" t="str">
        <f t="shared" si="117"/>
        <v/>
      </c>
      <c r="AE247" s="10" t="str">
        <f t="shared" si="117"/>
        <v/>
      </c>
      <c r="AF247" s="11" t="str">
        <f t="shared" si="117"/>
        <v/>
      </c>
      <c r="AG247" s="9" t="str">
        <f t="shared" si="121"/>
        <v/>
      </c>
      <c r="AH247" s="10" t="str">
        <f t="shared" si="121"/>
        <v/>
      </c>
      <c r="AI247" s="10" t="str">
        <f t="shared" si="121"/>
        <v/>
      </c>
      <c r="AJ247" s="11" t="str">
        <f t="shared" si="121"/>
        <v/>
      </c>
      <c r="AK247" s="9" t="str">
        <f t="shared" si="121"/>
        <v/>
      </c>
      <c r="AL247" s="10" t="str">
        <f t="shared" si="121"/>
        <v/>
      </c>
      <c r="AM247" s="10" t="str">
        <f t="shared" si="121"/>
        <v/>
      </c>
      <c r="AN247" s="11" t="str">
        <f t="shared" si="121"/>
        <v/>
      </c>
      <c r="AO247" s="9" t="str">
        <f t="shared" si="121"/>
        <v/>
      </c>
      <c r="AP247" s="10" t="str">
        <f t="shared" si="121"/>
        <v/>
      </c>
      <c r="AQ247" s="10" t="str">
        <f t="shared" si="121"/>
        <v/>
      </c>
      <c r="AR247" s="11" t="str">
        <f t="shared" si="121"/>
        <v/>
      </c>
      <c r="AS247" s="9" t="str">
        <f t="shared" si="121"/>
        <v/>
      </c>
      <c r="AT247" s="10" t="str">
        <f t="shared" si="121"/>
        <v/>
      </c>
      <c r="AU247" s="10" t="str">
        <f t="shared" si="121"/>
        <v/>
      </c>
      <c r="AV247" s="11" t="str">
        <f t="shared" si="121"/>
        <v/>
      </c>
      <c r="AW247" s="9" t="str">
        <f t="shared" si="122"/>
        <v/>
      </c>
      <c r="AX247" s="10" t="str">
        <f t="shared" si="122"/>
        <v/>
      </c>
      <c r="AY247" s="10" t="str">
        <f t="shared" si="122"/>
        <v/>
      </c>
      <c r="AZ247" s="11" t="str">
        <f t="shared" si="122"/>
        <v/>
      </c>
      <c r="BA247" s="9" t="str">
        <f t="shared" si="122"/>
        <v/>
      </c>
      <c r="BB247" s="10" t="str">
        <f t="shared" si="122"/>
        <v/>
      </c>
      <c r="BC247" s="10" t="str">
        <f t="shared" si="122"/>
        <v/>
      </c>
      <c r="BD247" s="11" t="str">
        <f t="shared" si="122"/>
        <v/>
      </c>
      <c r="BE247" s="9" t="str">
        <f t="shared" si="122"/>
        <v/>
      </c>
      <c r="BF247" s="10" t="str">
        <f t="shared" si="122"/>
        <v/>
      </c>
      <c r="BG247" s="10" t="str">
        <f t="shared" si="122"/>
        <v/>
      </c>
      <c r="BH247" s="11" t="str">
        <f t="shared" si="122"/>
        <v/>
      </c>
      <c r="BI247" s="9" t="str">
        <f t="shared" si="122"/>
        <v/>
      </c>
      <c r="BJ247" s="10" t="str">
        <f t="shared" si="122"/>
        <v/>
      </c>
      <c r="BK247" s="10" t="str">
        <f t="shared" si="122"/>
        <v/>
      </c>
      <c r="BL247" s="11" t="str">
        <f t="shared" si="122"/>
        <v/>
      </c>
      <c r="BM247" s="9" t="str">
        <f t="shared" si="123"/>
        <v/>
      </c>
      <c r="BN247" s="10" t="str">
        <f t="shared" si="123"/>
        <v/>
      </c>
      <c r="BO247" s="10" t="str">
        <f t="shared" si="123"/>
        <v/>
      </c>
      <c r="BP247" s="11" t="str">
        <f t="shared" si="123"/>
        <v/>
      </c>
      <c r="BQ247" s="9" t="str">
        <f t="shared" si="123"/>
        <v/>
      </c>
      <c r="BR247" s="10" t="str">
        <f t="shared" si="123"/>
        <v/>
      </c>
      <c r="BS247" s="10" t="str">
        <f t="shared" si="123"/>
        <v/>
      </c>
      <c r="BT247" s="11" t="str">
        <f t="shared" si="123"/>
        <v/>
      </c>
      <c r="BU247" s="9" t="str">
        <f t="shared" si="123"/>
        <v/>
      </c>
      <c r="BV247" s="10" t="str">
        <f t="shared" si="123"/>
        <v/>
      </c>
      <c r="BW247" s="10" t="str">
        <f t="shared" si="123"/>
        <v/>
      </c>
      <c r="BX247" s="11" t="str">
        <f t="shared" si="123"/>
        <v/>
      </c>
      <c r="BZ247" s="25"/>
      <c r="CA247" s="26"/>
      <c r="CB247" s="4" t="str">
        <f>IF(D247="","",VLOOKUP(C233&amp;CB$4,希望シフト!$B$4:$AM$35,$CE247,0))</f>
        <v/>
      </c>
      <c r="CC247" s="5" t="str">
        <f>IF(D247="","",VLOOKUP(C233&amp;CC$4,希望シフト!$B$4:$AM$35,$CE247,0))</f>
        <v/>
      </c>
      <c r="CE247" s="6" t="e">
        <f>MATCH(D247,希望シフト!$B$3:$AM$3,0)</f>
        <v>#N/A</v>
      </c>
    </row>
    <row r="248" spans="2:83">
      <c r="B248" s="1" t="str">
        <f>$C233&amp;"-"&amp;C248</f>
        <v>45819-14</v>
      </c>
      <c r="C248" s="3">
        <v>14</v>
      </c>
      <c r="D248" s="2" t="str">
        <f>HLOOKUP(C248,集計シート!$B$2:$V$35,B234,0)</f>
        <v/>
      </c>
      <c r="E248" s="9" t="str">
        <f t="shared" si="117"/>
        <v/>
      </c>
      <c r="F248" s="10" t="str">
        <f t="shared" si="117"/>
        <v/>
      </c>
      <c r="G248" s="10" t="str">
        <f t="shared" si="117"/>
        <v/>
      </c>
      <c r="H248" s="11" t="str">
        <f t="shared" si="117"/>
        <v/>
      </c>
      <c r="I248" s="9" t="str">
        <f t="shared" si="118"/>
        <v/>
      </c>
      <c r="J248" s="10" t="str">
        <f t="shared" si="118"/>
        <v/>
      </c>
      <c r="K248" s="10" t="str">
        <f t="shared" si="118"/>
        <v/>
      </c>
      <c r="L248" s="11" t="str">
        <f t="shared" si="118"/>
        <v/>
      </c>
      <c r="M248" s="9" t="str">
        <f t="shared" si="119"/>
        <v/>
      </c>
      <c r="N248" s="10" t="str">
        <f t="shared" si="119"/>
        <v/>
      </c>
      <c r="O248" s="10" t="str">
        <f t="shared" si="119"/>
        <v/>
      </c>
      <c r="P248" s="11" t="str">
        <f t="shared" si="119"/>
        <v/>
      </c>
      <c r="Q248" s="9" t="str">
        <f t="shared" si="120"/>
        <v/>
      </c>
      <c r="R248" s="10" t="str">
        <f t="shared" si="120"/>
        <v/>
      </c>
      <c r="S248" s="10" t="str">
        <f t="shared" si="120"/>
        <v/>
      </c>
      <c r="T248" s="11" t="str">
        <f t="shared" si="120"/>
        <v/>
      </c>
      <c r="U248" s="9" t="str">
        <f t="shared" si="117"/>
        <v/>
      </c>
      <c r="V248" s="10" t="str">
        <f t="shared" si="117"/>
        <v/>
      </c>
      <c r="W248" s="10" t="str">
        <f t="shared" si="117"/>
        <v/>
      </c>
      <c r="X248" s="11" t="str">
        <f t="shared" si="117"/>
        <v/>
      </c>
      <c r="Y248" s="9" t="str">
        <f t="shared" si="117"/>
        <v/>
      </c>
      <c r="Z248" s="10" t="str">
        <f t="shared" si="117"/>
        <v/>
      </c>
      <c r="AA248" s="10" t="str">
        <f t="shared" si="117"/>
        <v/>
      </c>
      <c r="AB248" s="11" t="str">
        <f t="shared" si="117"/>
        <v/>
      </c>
      <c r="AC248" s="9" t="str">
        <f t="shared" si="117"/>
        <v/>
      </c>
      <c r="AD248" s="10" t="str">
        <f t="shared" si="117"/>
        <v/>
      </c>
      <c r="AE248" s="10" t="str">
        <f t="shared" si="117"/>
        <v/>
      </c>
      <c r="AF248" s="11" t="str">
        <f t="shared" si="117"/>
        <v/>
      </c>
      <c r="AG248" s="9" t="str">
        <f t="shared" si="121"/>
        <v/>
      </c>
      <c r="AH248" s="10" t="str">
        <f t="shared" si="121"/>
        <v/>
      </c>
      <c r="AI248" s="10" t="str">
        <f t="shared" si="121"/>
        <v/>
      </c>
      <c r="AJ248" s="11" t="str">
        <f t="shared" si="121"/>
        <v/>
      </c>
      <c r="AK248" s="9" t="str">
        <f t="shared" si="121"/>
        <v/>
      </c>
      <c r="AL248" s="10" t="str">
        <f t="shared" si="121"/>
        <v/>
      </c>
      <c r="AM248" s="10" t="str">
        <f t="shared" si="121"/>
        <v/>
      </c>
      <c r="AN248" s="11" t="str">
        <f t="shared" si="121"/>
        <v/>
      </c>
      <c r="AO248" s="9" t="str">
        <f t="shared" si="121"/>
        <v/>
      </c>
      <c r="AP248" s="10" t="str">
        <f t="shared" si="121"/>
        <v/>
      </c>
      <c r="AQ248" s="10" t="str">
        <f t="shared" si="121"/>
        <v/>
      </c>
      <c r="AR248" s="11" t="str">
        <f t="shared" si="121"/>
        <v/>
      </c>
      <c r="AS248" s="9" t="str">
        <f t="shared" si="121"/>
        <v/>
      </c>
      <c r="AT248" s="10" t="str">
        <f t="shared" si="121"/>
        <v/>
      </c>
      <c r="AU248" s="10" t="str">
        <f t="shared" si="121"/>
        <v/>
      </c>
      <c r="AV248" s="11" t="str">
        <f t="shared" si="121"/>
        <v/>
      </c>
      <c r="AW248" s="9" t="str">
        <f t="shared" si="122"/>
        <v/>
      </c>
      <c r="AX248" s="10" t="str">
        <f t="shared" si="122"/>
        <v/>
      </c>
      <c r="AY248" s="10" t="str">
        <f t="shared" si="122"/>
        <v/>
      </c>
      <c r="AZ248" s="11" t="str">
        <f t="shared" si="122"/>
        <v/>
      </c>
      <c r="BA248" s="9" t="str">
        <f t="shared" si="122"/>
        <v/>
      </c>
      <c r="BB248" s="10" t="str">
        <f t="shared" si="122"/>
        <v/>
      </c>
      <c r="BC248" s="10" t="str">
        <f t="shared" si="122"/>
        <v/>
      </c>
      <c r="BD248" s="11" t="str">
        <f t="shared" si="122"/>
        <v/>
      </c>
      <c r="BE248" s="9" t="str">
        <f t="shared" si="122"/>
        <v/>
      </c>
      <c r="BF248" s="10" t="str">
        <f t="shared" si="122"/>
        <v/>
      </c>
      <c r="BG248" s="10" t="str">
        <f t="shared" si="122"/>
        <v/>
      </c>
      <c r="BH248" s="11" t="str">
        <f t="shared" si="122"/>
        <v/>
      </c>
      <c r="BI248" s="9" t="str">
        <f t="shared" si="122"/>
        <v/>
      </c>
      <c r="BJ248" s="10" t="str">
        <f t="shared" si="122"/>
        <v/>
      </c>
      <c r="BK248" s="10" t="str">
        <f t="shared" si="122"/>
        <v/>
      </c>
      <c r="BL248" s="11" t="str">
        <f t="shared" si="122"/>
        <v/>
      </c>
      <c r="BM248" s="9" t="str">
        <f t="shared" si="123"/>
        <v/>
      </c>
      <c r="BN248" s="10" t="str">
        <f t="shared" si="123"/>
        <v/>
      </c>
      <c r="BO248" s="10" t="str">
        <f t="shared" si="123"/>
        <v/>
      </c>
      <c r="BP248" s="11" t="str">
        <f t="shared" si="123"/>
        <v/>
      </c>
      <c r="BQ248" s="9" t="str">
        <f t="shared" si="123"/>
        <v/>
      </c>
      <c r="BR248" s="10" t="str">
        <f t="shared" si="123"/>
        <v/>
      </c>
      <c r="BS248" s="10" t="str">
        <f t="shared" si="123"/>
        <v/>
      </c>
      <c r="BT248" s="11" t="str">
        <f t="shared" si="123"/>
        <v/>
      </c>
      <c r="BU248" s="9" t="str">
        <f t="shared" si="123"/>
        <v/>
      </c>
      <c r="BV248" s="10" t="str">
        <f t="shared" si="123"/>
        <v/>
      </c>
      <c r="BW248" s="10" t="str">
        <f t="shared" si="123"/>
        <v/>
      </c>
      <c r="BX248" s="11" t="str">
        <f t="shared" si="123"/>
        <v/>
      </c>
      <c r="BZ248" s="25"/>
      <c r="CA248" s="26"/>
      <c r="CB248" s="4" t="str">
        <f>IF(D248="","",VLOOKUP(C233&amp;CB$4,希望シフト!$B$4:$AM$35,$CE248,0))</f>
        <v/>
      </c>
      <c r="CC248" s="5" t="str">
        <f>IF(D248="","",VLOOKUP(C233&amp;CC$4,希望シフト!$B$4:$AM$35,$CE248,0))</f>
        <v/>
      </c>
      <c r="CE248" s="6" t="e">
        <f>MATCH(D248,希望シフト!$B$3:$AM$3,0)</f>
        <v>#N/A</v>
      </c>
    </row>
    <row r="249" spans="2:83">
      <c r="B249" s="1" t="str">
        <f>$C233&amp;"-"&amp;C249</f>
        <v>45819-15</v>
      </c>
      <c r="C249" s="3">
        <v>15</v>
      </c>
      <c r="D249" s="2" t="str">
        <f>HLOOKUP(C249,集計シート!$B$2:$V$35,B234,0)</f>
        <v/>
      </c>
      <c r="E249" s="9" t="str">
        <f t="shared" si="117"/>
        <v/>
      </c>
      <c r="F249" s="10" t="str">
        <f t="shared" si="117"/>
        <v/>
      </c>
      <c r="G249" s="10" t="str">
        <f t="shared" si="117"/>
        <v/>
      </c>
      <c r="H249" s="11" t="str">
        <f t="shared" si="117"/>
        <v/>
      </c>
      <c r="I249" s="9" t="str">
        <f t="shared" si="118"/>
        <v/>
      </c>
      <c r="J249" s="10" t="str">
        <f t="shared" si="118"/>
        <v/>
      </c>
      <c r="K249" s="10" t="str">
        <f t="shared" si="118"/>
        <v/>
      </c>
      <c r="L249" s="11" t="str">
        <f t="shared" si="118"/>
        <v/>
      </c>
      <c r="M249" s="9" t="str">
        <f t="shared" si="119"/>
        <v/>
      </c>
      <c r="N249" s="10" t="str">
        <f t="shared" si="119"/>
        <v/>
      </c>
      <c r="O249" s="10" t="str">
        <f t="shared" si="119"/>
        <v/>
      </c>
      <c r="P249" s="11" t="str">
        <f t="shared" si="119"/>
        <v/>
      </c>
      <c r="Q249" s="9" t="str">
        <f t="shared" si="120"/>
        <v/>
      </c>
      <c r="R249" s="10" t="str">
        <f t="shared" si="120"/>
        <v/>
      </c>
      <c r="S249" s="10" t="str">
        <f t="shared" si="120"/>
        <v/>
      </c>
      <c r="T249" s="11" t="str">
        <f t="shared" si="120"/>
        <v/>
      </c>
      <c r="U249" s="9" t="str">
        <f t="shared" si="117"/>
        <v/>
      </c>
      <c r="V249" s="10" t="str">
        <f t="shared" si="117"/>
        <v/>
      </c>
      <c r="W249" s="10" t="str">
        <f t="shared" si="117"/>
        <v/>
      </c>
      <c r="X249" s="11" t="str">
        <f t="shared" si="117"/>
        <v/>
      </c>
      <c r="Y249" s="9" t="str">
        <f t="shared" si="117"/>
        <v/>
      </c>
      <c r="Z249" s="10" t="str">
        <f t="shared" si="117"/>
        <v/>
      </c>
      <c r="AA249" s="10" t="str">
        <f t="shared" si="117"/>
        <v/>
      </c>
      <c r="AB249" s="11" t="str">
        <f t="shared" si="117"/>
        <v/>
      </c>
      <c r="AC249" s="9" t="str">
        <f t="shared" si="117"/>
        <v/>
      </c>
      <c r="AD249" s="10" t="str">
        <f t="shared" si="117"/>
        <v/>
      </c>
      <c r="AE249" s="10" t="str">
        <f t="shared" si="117"/>
        <v/>
      </c>
      <c r="AF249" s="11" t="str">
        <f t="shared" ref="AF249:AP253" si="124">IF(AND(AF$1&gt;=$CB249,AF$1&lt;$CC249),"■","")</f>
        <v/>
      </c>
      <c r="AG249" s="9" t="str">
        <f t="shared" si="124"/>
        <v/>
      </c>
      <c r="AH249" s="10" t="str">
        <f t="shared" si="124"/>
        <v/>
      </c>
      <c r="AI249" s="10" t="str">
        <f t="shared" si="124"/>
        <v/>
      </c>
      <c r="AJ249" s="11" t="str">
        <f t="shared" si="124"/>
        <v/>
      </c>
      <c r="AK249" s="9" t="str">
        <f t="shared" si="121"/>
        <v/>
      </c>
      <c r="AL249" s="10" t="str">
        <f t="shared" si="121"/>
        <v/>
      </c>
      <c r="AM249" s="10" t="str">
        <f t="shared" si="121"/>
        <v/>
      </c>
      <c r="AN249" s="11" t="str">
        <f t="shared" si="121"/>
        <v/>
      </c>
      <c r="AO249" s="9" t="str">
        <f t="shared" si="121"/>
        <v/>
      </c>
      <c r="AP249" s="10" t="str">
        <f t="shared" si="121"/>
        <v/>
      </c>
      <c r="AQ249" s="10" t="str">
        <f t="shared" si="121"/>
        <v/>
      </c>
      <c r="AR249" s="11" t="str">
        <f t="shared" si="121"/>
        <v/>
      </c>
      <c r="AS249" s="9" t="str">
        <f t="shared" si="121"/>
        <v/>
      </c>
      <c r="AT249" s="10" t="str">
        <f t="shared" si="121"/>
        <v/>
      </c>
      <c r="AU249" s="10" t="str">
        <f t="shared" si="121"/>
        <v/>
      </c>
      <c r="AV249" s="11" t="str">
        <f t="shared" si="121"/>
        <v/>
      </c>
      <c r="AW249" s="9" t="str">
        <f t="shared" si="122"/>
        <v/>
      </c>
      <c r="AX249" s="10" t="str">
        <f t="shared" si="122"/>
        <v/>
      </c>
      <c r="AY249" s="10" t="str">
        <f t="shared" si="122"/>
        <v/>
      </c>
      <c r="AZ249" s="11" t="str">
        <f t="shared" si="122"/>
        <v/>
      </c>
      <c r="BA249" s="9" t="str">
        <f t="shared" si="122"/>
        <v/>
      </c>
      <c r="BB249" s="10" t="str">
        <f t="shared" si="122"/>
        <v/>
      </c>
      <c r="BC249" s="10" t="str">
        <f t="shared" si="122"/>
        <v/>
      </c>
      <c r="BD249" s="11" t="str">
        <f t="shared" si="122"/>
        <v/>
      </c>
      <c r="BE249" s="9" t="str">
        <f t="shared" si="122"/>
        <v/>
      </c>
      <c r="BF249" s="10" t="str">
        <f t="shared" si="122"/>
        <v/>
      </c>
      <c r="BG249" s="10" t="str">
        <f t="shared" si="122"/>
        <v/>
      </c>
      <c r="BH249" s="11" t="str">
        <f t="shared" si="122"/>
        <v/>
      </c>
      <c r="BI249" s="9" t="str">
        <f t="shared" si="122"/>
        <v/>
      </c>
      <c r="BJ249" s="10" t="str">
        <f t="shared" si="122"/>
        <v/>
      </c>
      <c r="BK249" s="10" t="str">
        <f t="shared" si="122"/>
        <v/>
      </c>
      <c r="BL249" s="11" t="str">
        <f t="shared" ref="BL249:BN249" si="125">IF(AND(BL$1&gt;=$CB249,BL$1&lt;$CC249),"■","")</f>
        <v/>
      </c>
      <c r="BM249" s="9" t="str">
        <f t="shared" si="125"/>
        <v/>
      </c>
      <c r="BN249" s="10" t="str">
        <f t="shared" si="125"/>
        <v/>
      </c>
      <c r="BO249" s="10" t="str">
        <f t="shared" si="123"/>
        <v/>
      </c>
      <c r="BP249" s="11" t="str">
        <f t="shared" si="123"/>
        <v/>
      </c>
      <c r="BQ249" s="9" t="str">
        <f t="shared" si="123"/>
        <v/>
      </c>
      <c r="BR249" s="10" t="str">
        <f t="shared" si="123"/>
        <v/>
      </c>
      <c r="BS249" s="10" t="str">
        <f t="shared" si="123"/>
        <v/>
      </c>
      <c r="BT249" s="11" t="str">
        <f t="shared" si="123"/>
        <v/>
      </c>
      <c r="BU249" s="9" t="str">
        <f t="shared" si="123"/>
        <v/>
      </c>
      <c r="BV249" s="10" t="str">
        <f t="shared" si="123"/>
        <v/>
      </c>
      <c r="BW249" s="10" t="str">
        <f t="shared" si="123"/>
        <v/>
      </c>
      <c r="BX249" s="11" t="str">
        <f t="shared" si="123"/>
        <v/>
      </c>
      <c r="BZ249" s="25"/>
      <c r="CA249" s="26"/>
      <c r="CB249" s="4" t="str">
        <f>IF(D249="","",VLOOKUP(C233&amp;CB$4,希望シフト!$B$4:$AM$35,$CE249,0))</f>
        <v/>
      </c>
      <c r="CC249" s="5" t="str">
        <f>IF(D249="","",VLOOKUP(C233&amp;CC$4,希望シフト!$B$4:$AM$35,$CE249,0))</f>
        <v/>
      </c>
      <c r="CE249" s="6" t="e">
        <f>MATCH(D249,希望シフト!$B$3:$AM$3,0)</f>
        <v>#N/A</v>
      </c>
    </row>
    <row r="250" spans="2:83">
      <c r="B250" s="1" t="str">
        <f>$C233&amp;"-"&amp;C250</f>
        <v>45819-16</v>
      </c>
      <c r="C250" s="3">
        <v>16</v>
      </c>
      <c r="D250" s="2" t="str">
        <f>HLOOKUP(C250,集計シート!$B$2:$V$35,B234,0)</f>
        <v/>
      </c>
      <c r="E250" s="9" t="str">
        <f t="shared" ref="E250:AF253" si="126">IF(AND(E$1&gt;=$CB250,E$1&lt;$CC250),"■","")</f>
        <v/>
      </c>
      <c r="F250" s="10" t="str">
        <f t="shared" si="126"/>
        <v/>
      </c>
      <c r="G250" s="10" t="str">
        <f t="shared" si="126"/>
        <v/>
      </c>
      <c r="H250" s="11" t="str">
        <f t="shared" si="126"/>
        <v/>
      </c>
      <c r="I250" s="9" t="str">
        <f t="shared" si="126"/>
        <v/>
      </c>
      <c r="J250" s="10" t="str">
        <f t="shared" si="126"/>
        <v/>
      </c>
      <c r="K250" s="10" t="str">
        <f t="shared" si="126"/>
        <v/>
      </c>
      <c r="L250" s="11" t="str">
        <f t="shared" si="126"/>
        <v/>
      </c>
      <c r="M250" s="9" t="str">
        <f t="shared" si="126"/>
        <v/>
      </c>
      <c r="N250" s="10" t="str">
        <f t="shared" si="126"/>
        <v/>
      </c>
      <c r="O250" s="10" t="str">
        <f t="shared" si="126"/>
        <v/>
      </c>
      <c r="P250" s="11" t="str">
        <f t="shared" si="126"/>
        <v/>
      </c>
      <c r="Q250" s="9" t="str">
        <f t="shared" si="126"/>
        <v/>
      </c>
      <c r="R250" s="10" t="str">
        <f t="shared" si="126"/>
        <v/>
      </c>
      <c r="S250" s="10" t="str">
        <f t="shared" si="126"/>
        <v/>
      </c>
      <c r="T250" s="11" t="str">
        <f t="shared" si="126"/>
        <v/>
      </c>
      <c r="U250" s="9" t="str">
        <f t="shared" si="126"/>
        <v/>
      </c>
      <c r="V250" s="10" t="str">
        <f t="shared" si="126"/>
        <v/>
      </c>
      <c r="W250" s="10" t="str">
        <f t="shared" si="126"/>
        <v/>
      </c>
      <c r="X250" s="11" t="str">
        <f t="shared" si="126"/>
        <v/>
      </c>
      <c r="Y250" s="9" t="str">
        <f t="shared" si="126"/>
        <v/>
      </c>
      <c r="Z250" s="10" t="str">
        <f t="shared" si="126"/>
        <v/>
      </c>
      <c r="AA250" s="10" t="str">
        <f t="shared" si="126"/>
        <v/>
      </c>
      <c r="AB250" s="11" t="str">
        <f t="shared" si="126"/>
        <v/>
      </c>
      <c r="AC250" s="9" t="str">
        <f t="shared" si="126"/>
        <v/>
      </c>
      <c r="AD250" s="10" t="str">
        <f t="shared" si="126"/>
        <v/>
      </c>
      <c r="AE250" s="10" t="str">
        <f t="shared" si="126"/>
        <v/>
      </c>
      <c r="AF250" s="11" t="str">
        <f t="shared" si="126"/>
        <v/>
      </c>
      <c r="AG250" s="9" t="str">
        <f t="shared" si="124"/>
        <v/>
      </c>
      <c r="AH250" s="10" t="str">
        <f t="shared" si="124"/>
        <v/>
      </c>
      <c r="AI250" s="10" t="str">
        <f t="shared" si="124"/>
        <v/>
      </c>
      <c r="AJ250" s="11" t="str">
        <f t="shared" si="124"/>
        <v/>
      </c>
      <c r="AK250" s="9" t="str">
        <f t="shared" si="121"/>
        <v/>
      </c>
      <c r="AL250" s="10" t="str">
        <f t="shared" si="121"/>
        <v/>
      </c>
      <c r="AM250" s="10" t="str">
        <f t="shared" si="121"/>
        <v/>
      </c>
      <c r="AN250" s="11" t="str">
        <f t="shared" ref="AN250:BC253" si="127">IF(AND(AN$1&gt;=$CB250,AN$1&lt;$CC250),"■","")</f>
        <v/>
      </c>
      <c r="AO250" s="9" t="str">
        <f t="shared" si="127"/>
        <v/>
      </c>
      <c r="AP250" s="10" t="str">
        <f t="shared" si="127"/>
        <v/>
      </c>
      <c r="AQ250" s="10" t="str">
        <f t="shared" si="127"/>
        <v/>
      </c>
      <c r="AR250" s="11" t="str">
        <f t="shared" si="127"/>
        <v/>
      </c>
      <c r="AS250" s="9" t="str">
        <f t="shared" si="127"/>
        <v/>
      </c>
      <c r="AT250" s="10" t="str">
        <f t="shared" si="127"/>
        <v/>
      </c>
      <c r="AU250" s="10" t="str">
        <f t="shared" si="127"/>
        <v/>
      </c>
      <c r="AV250" s="11" t="str">
        <f t="shared" si="127"/>
        <v/>
      </c>
      <c r="AW250" s="9" t="str">
        <f t="shared" si="127"/>
        <v/>
      </c>
      <c r="AX250" s="10" t="str">
        <f t="shared" si="127"/>
        <v/>
      </c>
      <c r="AY250" s="10" t="str">
        <f t="shared" si="127"/>
        <v/>
      </c>
      <c r="AZ250" s="11" t="str">
        <f t="shared" si="127"/>
        <v/>
      </c>
      <c r="BA250" s="9" t="str">
        <f t="shared" si="127"/>
        <v/>
      </c>
      <c r="BB250" s="10" t="str">
        <f t="shared" si="127"/>
        <v/>
      </c>
      <c r="BC250" s="10" t="str">
        <f t="shared" si="127"/>
        <v/>
      </c>
      <c r="BD250" s="11" t="str">
        <f t="shared" ref="BD250:BN253" si="128">IF(AND(BD$1&gt;=$CB250,BD$1&lt;$CC250),"■","")</f>
        <v/>
      </c>
      <c r="BE250" s="9" t="str">
        <f t="shared" si="128"/>
        <v/>
      </c>
      <c r="BF250" s="10" t="str">
        <f t="shared" si="128"/>
        <v/>
      </c>
      <c r="BG250" s="10" t="str">
        <f t="shared" si="128"/>
        <v/>
      </c>
      <c r="BH250" s="11" t="str">
        <f t="shared" si="128"/>
        <v/>
      </c>
      <c r="BI250" s="9" t="str">
        <f t="shared" si="128"/>
        <v/>
      </c>
      <c r="BJ250" s="10" t="str">
        <f t="shared" si="128"/>
        <v/>
      </c>
      <c r="BK250" s="10" t="str">
        <f t="shared" si="128"/>
        <v/>
      </c>
      <c r="BL250" s="11" t="str">
        <f t="shared" si="128"/>
        <v/>
      </c>
      <c r="BM250" s="9" t="str">
        <f t="shared" si="128"/>
        <v/>
      </c>
      <c r="BN250" s="10" t="str">
        <f t="shared" si="128"/>
        <v/>
      </c>
      <c r="BO250" s="10" t="str">
        <f t="shared" si="123"/>
        <v/>
      </c>
      <c r="BP250" s="11" t="str">
        <f t="shared" si="123"/>
        <v/>
      </c>
      <c r="BQ250" s="9" t="str">
        <f t="shared" si="123"/>
        <v/>
      </c>
      <c r="BR250" s="10" t="str">
        <f t="shared" si="123"/>
        <v/>
      </c>
      <c r="BS250" s="10" t="str">
        <f t="shared" si="123"/>
        <v/>
      </c>
      <c r="BT250" s="11" t="str">
        <f t="shared" si="123"/>
        <v/>
      </c>
      <c r="BU250" s="9" t="str">
        <f t="shared" si="123"/>
        <v/>
      </c>
      <c r="BV250" s="10" t="str">
        <f t="shared" si="123"/>
        <v/>
      </c>
      <c r="BW250" s="10" t="str">
        <f t="shared" si="123"/>
        <v/>
      </c>
      <c r="BX250" s="11" t="str">
        <f t="shared" si="123"/>
        <v/>
      </c>
      <c r="BZ250" s="25"/>
      <c r="CA250" s="26"/>
      <c r="CB250" s="4" t="str">
        <f>IF(D250="","",VLOOKUP(C233&amp;CB$4,希望シフト!$B$4:$AM$35,$CE250,0))</f>
        <v/>
      </c>
      <c r="CC250" s="5" t="str">
        <f>IF(D250="","",VLOOKUP(C233&amp;CC$4,希望シフト!$B$4:$AM$35,$CE250,0))</f>
        <v/>
      </c>
      <c r="CE250" s="6" t="e">
        <f>MATCH(D250,希望シフト!$B$3:$AM$3,0)</f>
        <v>#N/A</v>
      </c>
    </row>
    <row r="251" spans="2:83">
      <c r="B251" s="1" t="str">
        <f>$C233&amp;"-"&amp;C251</f>
        <v>45819-17</v>
      </c>
      <c r="C251" s="3">
        <v>17</v>
      </c>
      <c r="D251" s="2" t="str">
        <f>HLOOKUP(C251,集計シート!$B$2:$V$35,B234,0)</f>
        <v/>
      </c>
      <c r="E251" s="9" t="str">
        <f t="shared" si="126"/>
        <v/>
      </c>
      <c r="F251" s="10" t="str">
        <f t="shared" si="126"/>
        <v/>
      </c>
      <c r="G251" s="10" t="str">
        <f t="shared" si="126"/>
        <v/>
      </c>
      <c r="H251" s="11" t="str">
        <f t="shared" si="126"/>
        <v/>
      </c>
      <c r="I251" s="9" t="str">
        <f t="shared" si="126"/>
        <v/>
      </c>
      <c r="J251" s="10" t="str">
        <f t="shared" si="126"/>
        <v/>
      </c>
      <c r="K251" s="10" t="str">
        <f t="shared" si="126"/>
        <v/>
      </c>
      <c r="L251" s="11" t="str">
        <f t="shared" si="126"/>
        <v/>
      </c>
      <c r="M251" s="9" t="str">
        <f t="shared" si="126"/>
        <v/>
      </c>
      <c r="N251" s="10" t="str">
        <f t="shared" si="126"/>
        <v/>
      </c>
      <c r="O251" s="10" t="str">
        <f t="shared" si="126"/>
        <v/>
      </c>
      <c r="P251" s="11" t="str">
        <f t="shared" si="126"/>
        <v/>
      </c>
      <c r="Q251" s="9" t="str">
        <f t="shared" si="126"/>
        <v/>
      </c>
      <c r="R251" s="10" t="str">
        <f t="shared" si="126"/>
        <v/>
      </c>
      <c r="S251" s="10" t="str">
        <f t="shared" si="126"/>
        <v/>
      </c>
      <c r="T251" s="11" t="str">
        <f t="shared" si="126"/>
        <v/>
      </c>
      <c r="U251" s="9" t="str">
        <f t="shared" si="126"/>
        <v/>
      </c>
      <c r="V251" s="10" t="str">
        <f t="shared" si="126"/>
        <v/>
      </c>
      <c r="W251" s="10" t="str">
        <f t="shared" si="126"/>
        <v/>
      </c>
      <c r="X251" s="11" t="str">
        <f t="shared" si="126"/>
        <v/>
      </c>
      <c r="Y251" s="9" t="str">
        <f t="shared" si="126"/>
        <v/>
      </c>
      <c r="Z251" s="10" t="str">
        <f t="shared" si="126"/>
        <v/>
      </c>
      <c r="AA251" s="10" t="str">
        <f t="shared" si="126"/>
        <v/>
      </c>
      <c r="AB251" s="11" t="str">
        <f t="shared" si="126"/>
        <v/>
      </c>
      <c r="AC251" s="9" t="str">
        <f t="shared" si="126"/>
        <v/>
      </c>
      <c r="AD251" s="10" t="str">
        <f t="shared" si="126"/>
        <v/>
      </c>
      <c r="AE251" s="10" t="str">
        <f t="shared" si="126"/>
        <v/>
      </c>
      <c r="AF251" s="11" t="str">
        <f t="shared" si="126"/>
        <v/>
      </c>
      <c r="AG251" s="9" t="str">
        <f t="shared" si="124"/>
        <v/>
      </c>
      <c r="AH251" s="10" t="str">
        <f t="shared" si="124"/>
        <v/>
      </c>
      <c r="AI251" s="10" t="str">
        <f t="shared" si="124"/>
        <v/>
      </c>
      <c r="AJ251" s="11" t="str">
        <f t="shared" si="124"/>
        <v/>
      </c>
      <c r="AK251" s="9" t="str">
        <f t="shared" si="124"/>
        <v/>
      </c>
      <c r="AL251" s="10" t="str">
        <f t="shared" si="124"/>
        <v/>
      </c>
      <c r="AM251" s="10" t="str">
        <f t="shared" si="124"/>
        <v/>
      </c>
      <c r="AN251" s="11" t="str">
        <f t="shared" si="124"/>
        <v/>
      </c>
      <c r="AO251" s="9" t="str">
        <f t="shared" si="124"/>
        <v/>
      </c>
      <c r="AP251" s="10" t="str">
        <f t="shared" si="124"/>
        <v/>
      </c>
      <c r="AQ251" s="10" t="str">
        <f t="shared" si="127"/>
        <v/>
      </c>
      <c r="AR251" s="11" t="str">
        <f t="shared" si="127"/>
        <v/>
      </c>
      <c r="AS251" s="9" t="str">
        <f t="shared" si="127"/>
        <v/>
      </c>
      <c r="AT251" s="10" t="str">
        <f t="shared" si="127"/>
        <v/>
      </c>
      <c r="AU251" s="10" t="str">
        <f t="shared" si="127"/>
        <v/>
      </c>
      <c r="AV251" s="11" t="str">
        <f t="shared" si="127"/>
        <v/>
      </c>
      <c r="AW251" s="9" t="str">
        <f t="shared" si="127"/>
        <v/>
      </c>
      <c r="AX251" s="10" t="str">
        <f t="shared" si="127"/>
        <v/>
      </c>
      <c r="AY251" s="10" t="str">
        <f t="shared" si="127"/>
        <v/>
      </c>
      <c r="AZ251" s="11" t="str">
        <f t="shared" si="127"/>
        <v/>
      </c>
      <c r="BA251" s="9" t="str">
        <f t="shared" si="127"/>
        <v/>
      </c>
      <c r="BB251" s="10" t="str">
        <f t="shared" si="127"/>
        <v/>
      </c>
      <c r="BC251" s="10" t="str">
        <f t="shared" si="127"/>
        <v/>
      </c>
      <c r="BD251" s="11" t="str">
        <f t="shared" si="128"/>
        <v/>
      </c>
      <c r="BE251" s="9" t="str">
        <f t="shared" si="128"/>
        <v/>
      </c>
      <c r="BF251" s="10" t="str">
        <f t="shared" si="128"/>
        <v/>
      </c>
      <c r="BG251" s="10" t="str">
        <f t="shared" si="128"/>
        <v/>
      </c>
      <c r="BH251" s="11" t="str">
        <f t="shared" si="128"/>
        <v/>
      </c>
      <c r="BI251" s="9" t="str">
        <f t="shared" si="128"/>
        <v/>
      </c>
      <c r="BJ251" s="10" t="str">
        <f t="shared" si="128"/>
        <v/>
      </c>
      <c r="BK251" s="10" t="str">
        <f t="shared" si="128"/>
        <v/>
      </c>
      <c r="BL251" s="11" t="str">
        <f t="shared" si="128"/>
        <v/>
      </c>
      <c r="BM251" s="9" t="str">
        <f t="shared" si="128"/>
        <v/>
      </c>
      <c r="BN251" s="10" t="str">
        <f t="shared" si="128"/>
        <v/>
      </c>
      <c r="BO251" s="10" t="str">
        <f t="shared" si="123"/>
        <v/>
      </c>
      <c r="BP251" s="11" t="str">
        <f t="shared" si="123"/>
        <v/>
      </c>
      <c r="BQ251" s="9" t="str">
        <f t="shared" si="123"/>
        <v/>
      </c>
      <c r="BR251" s="10" t="str">
        <f t="shared" si="123"/>
        <v/>
      </c>
      <c r="BS251" s="10" t="str">
        <f t="shared" si="123"/>
        <v/>
      </c>
      <c r="BT251" s="11" t="str">
        <f t="shared" si="123"/>
        <v/>
      </c>
      <c r="BU251" s="9" t="str">
        <f t="shared" si="123"/>
        <v/>
      </c>
      <c r="BV251" s="10" t="str">
        <f t="shared" si="123"/>
        <v/>
      </c>
      <c r="BW251" s="10" t="str">
        <f t="shared" si="123"/>
        <v/>
      </c>
      <c r="BX251" s="11" t="str">
        <f t="shared" si="123"/>
        <v/>
      </c>
      <c r="BZ251" s="25"/>
      <c r="CA251" s="26"/>
      <c r="CB251" s="4" t="str">
        <f>IF(D251="","",VLOOKUP(C233&amp;CB$4,希望シフト!$B$4:$AM$35,$CE251,0))</f>
        <v/>
      </c>
      <c r="CC251" s="5" t="str">
        <f>IF(D251="","",VLOOKUP(C233&amp;CC$4,希望シフト!$B$4:$AM$35,$CE251,0))</f>
        <v/>
      </c>
      <c r="CE251" s="6" t="e">
        <f>MATCH(D251,希望シフト!$B$3:$AM$3,0)</f>
        <v>#N/A</v>
      </c>
    </row>
    <row r="252" spans="2:83">
      <c r="B252" s="1" t="str">
        <f>$C233&amp;"-"&amp;C252</f>
        <v>45819-18</v>
      </c>
      <c r="C252" s="3">
        <v>18</v>
      </c>
      <c r="D252" s="2" t="str">
        <f>HLOOKUP(C252,集計シート!$B$2:$V$35,B234,0)</f>
        <v/>
      </c>
      <c r="E252" s="9" t="str">
        <f t="shared" si="126"/>
        <v/>
      </c>
      <c r="F252" s="10" t="str">
        <f t="shared" si="126"/>
        <v/>
      </c>
      <c r="G252" s="10" t="str">
        <f t="shared" si="126"/>
        <v/>
      </c>
      <c r="H252" s="11" t="str">
        <f t="shared" si="126"/>
        <v/>
      </c>
      <c r="I252" s="9" t="str">
        <f t="shared" si="126"/>
        <v/>
      </c>
      <c r="J252" s="10" t="str">
        <f t="shared" si="126"/>
        <v/>
      </c>
      <c r="K252" s="10" t="str">
        <f t="shared" si="126"/>
        <v/>
      </c>
      <c r="L252" s="11" t="str">
        <f t="shared" si="126"/>
        <v/>
      </c>
      <c r="M252" s="9" t="str">
        <f t="shared" si="126"/>
        <v/>
      </c>
      <c r="N252" s="10" t="str">
        <f t="shared" si="126"/>
        <v/>
      </c>
      <c r="O252" s="10" t="str">
        <f t="shared" si="126"/>
        <v/>
      </c>
      <c r="P252" s="11" t="str">
        <f t="shared" si="126"/>
        <v/>
      </c>
      <c r="Q252" s="9" t="str">
        <f t="shared" si="126"/>
        <v/>
      </c>
      <c r="R252" s="10" t="str">
        <f t="shared" si="126"/>
        <v/>
      </c>
      <c r="S252" s="10" t="str">
        <f t="shared" si="126"/>
        <v/>
      </c>
      <c r="T252" s="11" t="str">
        <f t="shared" si="126"/>
        <v/>
      </c>
      <c r="U252" s="9" t="str">
        <f t="shared" si="126"/>
        <v/>
      </c>
      <c r="V252" s="10" t="str">
        <f t="shared" si="126"/>
        <v/>
      </c>
      <c r="W252" s="10" t="str">
        <f t="shared" si="126"/>
        <v/>
      </c>
      <c r="X252" s="11" t="str">
        <f t="shared" si="126"/>
        <v/>
      </c>
      <c r="Y252" s="9" t="str">
        <f t="shared" si="126"/>
        <v/>
      </c>
      <c r="Z252" s="10" t="str">
        <f t="shared" si="126"/>
        <v/>
      </c>
      <c r="AA252" s="10" t="str">
        <f t="shared" si="126"/>
        <v/>
      </c>
      <c r="AB252" s="11" t="str">
        <f t="shared" si="126"/>
        <v/>
      </c>
      <c r="AC252" s="9" t="str">
        <f t="shared" si="126"/>
        <v/>
      </c>
      <c r="AD252" s="10" t="str">
        <f t="shared" si="126"/>
        <v/>
      </c>
      <c r="AE252" s="10" t="str">
        <f t="shared" si="126"/>
        <v/>
      </c>
      <c r="AF252" s="11" t="str">
        <f t="shared" si="126"/>
        <v/>
      </c>
      <c r="AG252" s="9" t="str">
        <f t="shared" si="124"/>
        <v/>
      </c>
      <c r="AH252" s="10" t="str">
        <f t="shared" si="124"/>
        <v/>
      </c>
      <c r="AI252" s="10" t="str">
        <f t="shared" si="124"/>
        <v/>
      </c>
      <c r="AJ252" s="11" t="str">
        <f t="shared" si="124"/>
        <v/>
      </c>
      <c r="AK252" s="9" t="str">
        <f t="shared" si="124"/>
        <v/>
      </c>
      <c r="AL252" s="10" t="str">
        <f t="shared" si="124"/>
        <v/>
      </c>
      <c r="AM252" s="10" t="str">
        <f t="shared" si="124"/>
        <v/>
      </c>
      <c r="AN252" s="11" t="str">
        <f t="shared" si="124"/>
        <v/>
      </c>
      <c r="AO252" s="9" t="str">
        <f t="shared" si="124"/>
        <v/>
      </c>
      <c r="AP252" s="10" t="str">
        <f t="shared" si="124"/>
        <v/>
      </c>
      <c r="AQ252" s="10" t="str">
        <f t="shared" si="127"/>
        <v/>
      </c>
      <c r="AR252" s="11" t="str">
        <f t="shared" si="127"/>
        <v/>
      </c>
      <c r="AS252" s="9" t="str">
        <f t="shared" si="127"/>
        <v/>
      </c>
      <c r="AT252" s="10" t="str">
        <f t="shared" si="127"/>
        <v/>
      </c>
      <c r="AU252" s="10" t="str">
        <f t="shared" si="127"/>
        <v/>
      </c>
      <c r="AV252" s="11" t="str">
        <f t="shared" si="127"/>
        <v/>
      </c>
      <c r="AW252" s="9" t="str">
        <f t="shared" si="127"/>
        <v/>
      </c>
      <c r="AX252" s="10" t="str">
        <f t="shared" si="127"/>
        <v/>
      </c>
      <c r="AY252" s="10" t="str">
        <f t="shared" si="127"/>
        <v/>
      </c>
      <c r="AZ252" s="11" t="str">
        <f t="shared" si="127"/>
        <v/>
      </c>
      <c r="BA252" s="9" t="str">
        <f t="shared" si="127"/>
        <v/>
      </c>
      <c r="BB252" s="10" t="str">
        <f t="shared" si="127"/>
        <v/>
      </c>
      <c r="BC252" s="10" t="str">
        <f t="shared" si="127"/>
        <v/>
      </c>
      <c r="BD252" s="11" t="str">
        <f t="shared" si="128"/>
        <v/>
      </c>
      <c r="BE252" s="9" t="str">
        <f t="shared" si="128"/>
        <v/>
      </c>
      <c r="BF252" s="10" t="str">
        <f t="shared" si="128"/>
        <v/>
      </c>
      <c r="BG252" s="10" t="str">
        <f t="shared" si="128"/>
        <v/>
      </c>
      <c r="BH252" s="11" t="str">
        <f t="shared" si="128"/>
        <v/>
      </c>
      <c r="BI252" s="9" t="str">
        <f t="shared" si="128"/>
        <v/>
      </c>
      <c r="BJ252" s="10" t="str">
        <f t="shared" si="128"/>
        <v/>
      </c>
      <c r="BK252" s="10" t="str">
        <f t="shared" si="128"/>
        <v/>
      </c>
      <c r="BL252" s="11" t="str">
        <f t="shared" si="128"/>
        <v/>
      </c>
      <c r="BM252" s="9" t="str">
        <f t="shared" si="128"/>
        <v/>
      </c>
      <c r="BN252" s="10" t="str">
        <f t="shared" si="128"/>
        <v/>
      </c>
      <c r="BO252" s="10" t="str">
        <f t="shared" si="123"/>
        <v/>
      </c>
      <c r="BP252" s="11" t="str">
        <f t="shared" si="123"/>
        <v/>
      </c>
      <c r="BQ252" s="9" t="str">
        <f t="shared" si="123"/>
        <v/>
      </c>
      <c r="BR252" s="10" t="str">
        <f t="shared" si="123"/>
        <v/>
      </c>
      <c r="BS252" s="10" t="str">
        <f t="shared" si="123"/>
        <v/>
      </c>
      <c r="BT252" s="11" t="str">
        <f t="shared" si="123"/>
        <v/>
      </c>
      <c r="BU252" s="9" t="str">
        <f t="shared" si="123"/>
        <v/>
      </c>
      <c r="BV252" s="10" t="str">
        <f t="shared" si="123"/>
        <v/>
      </c>
      <c r="BW252" s="10" t="str">
        <f t="shared" si="123"/>
        <v/>
      </c>
      <c r="BX252" s="11" t="str">
        <f t="shared" si="123"/>
        <v/>
      </c>
      <c r="BZ252" s="25"/>
      <c r="CA252" s="26"/>
      <c r="CB252" s="4" t="str">
        <f>IF(D252="","",VLOOKUP(C233&amp;CB$4,希望シフト!$B$4:$AM$35,$CE252,0))</f>
        <v/>
      </c>
      <c r="CC252" s="5" t="str">
        <f>IF(D252="","",VLOOKUP(C233&amp;CC$4,希望シフト!$B$4:$AM$35,$CE252,0))</f>
        <v/>
      </c>
      <c r="CE252" s="6" t="e">
        <f>MATCH(D252,希望シフト!$B$3:$AM$3,0)</f>
        <v>#N/A</v>
      </c>
    </row>
    <row r="253" spans="2:83">
      <c r="B253" s="1" t="str">
        <f>$C233&amp;"-"&amp;C253</f>
        <v>45819-19</v>
      </c>
      <c r="C253" s="3">
        <v>19</v>
      </c>
      <c r="D253" s="2" t="str">
        <f>HLOOKUP(C253,集計シート!$B$2:$V$35,B234,0)</f>
        <v/>
      </c>
      <c r="E253" s="9" t="str">
        <f t="shared" si="126"/>
        <v/>
      </c>
      <c r="F253" s="10" t="str">
        <f t="shared" si="126"/>
        <v/>
      </c>
      <c r="G253" s="10" t="str">
        <f t="shared" si="126"/>
        <v/>
      </c>
      <c r="H253" s="11" t="str">
        <f t="shared" si="126"/>
        <v/>
      </c>
      <c r="I253" s="9" t="str">
        <f t="shared" si="126"/>
        <v/>
      </c>
      <c r="J253" s="10" t="str">
        <f t="shared" si="126"/>
        <v/>
      </c>
      <c r="K253" s="10" t="str">
        <f t="shared" si="126"/>
        <v/>
      </c>
      <c r="L253" s="11" t="str">
        <f t="shared" si="126"/>
        <v/>
      </c>
      <c r="M253" s="9" t="str">
        <f t="shared" si="126"/>
        <v/>
      </c>
      <c r="N253" s="10" t="str">
        <f t="shared" si="126"/>
        <v/>
      </c>
      <c r="O253" s="10" t="str">
        <f t="shared" si="126"/>
        <v/>
      </c>
      <c r="P253" s="11" t="str">
        <f t="shared" si="126"/>
        <v/>
      </c>
      <c r="Q253" s="9" t="str">
        <f t="shared" si="126"/>
        <v/>
      </c>
      <c r="R253" s="10" t="str">
        <f t="shared" si="126"/>
        <v/>
      </c>
      <c r="S253" s="10" t="str">
        <f t="shared" si="126"/>
        <v/>
      </c>
      <c r="T253" s="11" t="str">
        <f t="shared" si="126"/>
        <v/>
      </c>
      <c r="U253" s="9" t="str">
        <f t="shared" si="126"/>
        <v/>
      </c>
      <c r="V253" s="10" t="str">
        <f t="shared" si="126"/>
        <v/>
      </c>
      <c r="W253" s="10" t="str">
        <f t="shared" si="126"/>
        <v/>
      </c>
      <c r="X253" s="11" t="str">
        <f t="shared" si="126"/>
        <v/>
      </c>
      <c r="Y253" s="9" t="str">
        <f t="shared" si="126"/>
        <v/>
      </c>
      <c r="Z253" s="10" t="str">
        <f t="shared" si="126"/>
        <v/>
      </c>
      <c r="AA253" s="10" t="str">
        <f t="shared" si="126"/>
        <v/>
      </c>
      <c r="AB253" s="11" t="str">
        <f t="shared" si="126"/>
        <v/>
      </c>
      <c r="AC253" s="9" t="str">
        <f t="shared" si="126"/>
        <v/>
      </c>
      <c r="AD253" s="10" t="str">
        <f t="shared" si="126"/>
        <v/>
      </c>
      <c r="AE253" s="10" t="str">
        <f t="shared" si="126"/>
        <v/>
      </c>
      <c r="AF253" s="11" t="str">
        <f t="shared" si="126"/>
        <v/>
      </c>
      <c r="AG253" s="9" t="str">
        <f t="shared" si="124"/>
        <v/>
      </c>
      <c r="AH253" s="10" t="str">
        <f t="shared" si="124"/>
        <v/>
      </c>
      <c r="AI253" s="10" t="str">
        <f t="shared" si="124"/>
        <v/>
      </c>
      <c r="AJ253" s="11" t="str">
        <f t="shared" si="124"/>
        <v/>
      </c>
      <c r="AK253" s="9" t="str">
        <f t="shared" si="124"/>
        <v/>
      </c>
      <c r="AL253" s="10" t="str">
        <f t="shared" si="124"/>
        <v/>
      </c>
      <c r="AM253" s="10" t="str">
        <f t="shared" si="124"/>
        <v/>
      </c>
      <c r="AN253" s="11" t="str">
        <f t="shared" si="124"/>
        <v/>
      </c>
      <c r="AO253" s="9" t="str">
        <f t="shared" si="124"/>
        <v/>
      </c>
      <c r="AP253" s="10" t="str">
        <f t="shared" si="124"/>
        <v/>
      </c>
      <c r="AQ253" s="10" t="str">
        <f t="shared" si="127"/>
        <v/>
      </c>
      <c r="AR253" s="11" t="str">
        <f t="shared" si="127"/>
        <v/>
      </c>
      <c r="AS253" s="9" t="str">
        <f t="shared" si="127"/>
        <v/>
      </c>
      <c r="AT253" s="10" t="str">
        <f t="shared" si="127"/>
        <v/>
      </c>
      <c r="AU253" s="10" t="str">
        <f t="shared" si="127"/>
        <v/>
      </c>
      <c r="AV253" s="11" t="str">
        <f t="shared" si="127"/>
        <v/>
      </c>
      <c r="AW253" s="9" t="str">
        <f t="shared" si="127"/>
        <v/>
      </c>
      <c r="AX253" s="10" t="str">
        <f t="shared" si="127"/>
        <v/>
      </c>
      <c r="AY253" s="10" t="str">
        <f t="shared" si="127"/>
        <v/>
      </c>
      <c r="AZ253" s="11" t="str">
        <f t="shared" si="127"/>
        <v/>
      </c>
      <c r="BA253" s="9" t="str">
        <f t="shared" si="127"/>
        <v/>
      </c>
      <c r="BB253" s="10" t="str">
        <f t="shared" si="127"/>
        <v/>
      </c>
      <c r="BC253" s="10" t="str">
        <f t="shared" si="127"/>
        <v/>
      </c>
      <c r="BD253" s="11" t="str">
        <f t="shared" si="128"/>
        <v/>
      </c>
      <c r="BE253" s="9" t="str">
        <f t="shared" si="128"/>
        <v/>
      </c>
      <c r="BF253" s="10" t="str">
        <f t="shared" si="128"/>
        <v/>
      </c>
      <c r="BG253" s="10" t="str">
        <f t="shared" si="128"/>
        <v/>
      </c>
      <c r="BH253" s="11" t="str">
        <f t="shared" si="128"/>
        <v/>
      </c>
      <c r="BI253" s="9" t="str">
        <f t="shared" si="128"/>
        <v/>
      </c>
      <c r="BJ253" s="10" t="str">
        <f t="shared" si="128"/>
        <v/>
      </c>
      <c r="BK253" s="10" t="str">
        <f t="shared" si="128"/>
        <v/>
      </c>
      <c r="BL253" s="11" t="str">
        <f t="shared" si="128"/>
        <v/>
      </c>
      <c r="BM253" s="9" t="str">
        <f t="shared" si="128"/>
        <v/>
      </c>
      <c r="BN253" s="10" t="str">
        <f t="shared" si="128"/>
        <v/>
      </c>
      <c r="BO253" s="10" t="str">
        <f t="shared" si="123"/>
        <v/>
      </c>
      <c r="BP253" s="11" t="str">
        <f t="shared" si="123"/>
        <v/>
      </c>
      <c r="BQ253" s="9" t="str">
        <f t="shared" si="123"/>
        <v/>
      </c>
      <c r="BR253" s="10" t="str">
        <f t="shared" si="123"/>
        <v/>
      </c>
      <c r="BS253" s="10" t="str">
        <f t="shared" si="123"/>
        <v/>
      </c>
      <c r="BT253" s="11" t="str">
        <f t="shared" si="123"/>
        <v/>
      </c>
      <c r="BU253" s="9" t="str">
        <f t="shared" si="123"/>
        <v/>
      </c>
      <c r="BV253" s="10" t="str">
        <f t="shared" si="123"/>
        <v/>
      </c>
      <c r="BW253" s="10" t="str">
        <f t="shared" si="123"/>
        <v/>
      </c>
      <c r="BX253" s="11" t="str">
        <f t="shared" si="123"/>
        <v/>
      </c>
      <c r="BZ253" s="25"/>
      <c r="CA253" s="26"/>
      <c r="CB253" s="4" t="str">
        <f>IF(D253="","",VLOOKUP(C233&amp;CB$4,希望シフト!$B$4:$AM$35,$CE253,0))</f>
        <v/>
      </c>
      <c r="CC253" s="5" t="str">
        <f>IF(D253="","",VLOOKUP(C233&amp;CC$4,希望シフト!$B$4:$AM$35,$CE253,0))</f>
        <v/>
      </c>
      <c r="CE253" s="6" t="e">
        <f>MATCH(D253,希望シフト!$B$3:$AM$3,0)</f>
        <v>#N/A</v>
      </c>
    </row>
    <row r="254" spans="2:83">
      <c r="B254" s="1" t="str">
        <f>$C233&amp;"-"&amp;C254</f>
        <v>45819-20</v>
      </c>
      <c r="C254" s="3">
        <v>20</v>
      </c>
      <c r="D254" s="2" t="str">
        <f>HLOOKUP(C254,集計シート!$B$2:$V$35,B234,0)</f>
        <v/>
      </c>
      <c r="E254" s="9" t="str">
        <f t="shared" si="117"/>
        <v/>
      </c>
      <c r="F254" s="10" t="str">
        <f t="shared" si="117"/>
        <v/>
      </c>
      <c r="G254" s="10" t="str">
        <f t="shared" si="117"/>
        <v/>
      </c>
      <c r="H254" s="11" t="str">
        <f t="shared" si="117"/>
        <v/>
      </c>
      <c r="I254" s="9" t="str">
        <f t="shared" si="118"/>
        <v/>
      </c>
      <c r="J254" s="10" t="str">
        <f t="shared" si="118"/>
        <v/>
      </c>
      <c r="K254" s="10" t="str">
        <f t="shared" si="118"/>
        <v/>
      </c>
      <c r="L254" s="11" t="str">
        <f t="shared" si="118"/>
        <v/>
      </c>
      <c r="M254" s="9" t="str">
        <f t="shared" si="119"/>
        <v/>
      </c>
      <c r="N254" s="10" t="str">
        <f t="shared" si="119"/>
        <v/>
      </c>
      <c r="O254" s="10" t="str">
        <f t="shared" si="119"/>
        <v/>
      </c>
      <c r="P254" s="11" t="str">
        <f t="shared" si="119"/>
        <v/>
      </c>
      <c r="Q254" s="9" t="str">
        <f t="shared" si="120"/>
        <v/>
      </c>
      <c r="R254" s="10" t="str">
        <f t="shared" si="120"/>
        <v/>
      </c>
      <c r="S254" s="10" t="str">
        <f t="shared" si="120"/>
        <v/>
      </c>
      <c r="T254" s="11" t="str">
        <f t="shared" si="120"/>
        <v/>
      </c>
      <c r="U254" s="9" t="str">
        <f t="shared" si="117"/>
        <v/>
      </c>
      <c r="V254" s="10" t="str">
        <f t="shared" si="117"/>
        <v/>
      </c>
      <c r="W254" s="10" t="str">
        <f t="shared" si="117"/>
        <v/>
      </c>
      <c r="X254" s="11" t="str">
        <f t="shared" si="117"/>
        <v/>
      </c>
      <c r="Y254" s="9" t="str">
        <f t="shared" si="117"/>
        <v/>
      </c>
      <c r="Z254" s="10" t="str">
        <f t="shared" si="117"/>
        <v/>
      </c>
      <c r="AA254" s="10" t="str">
        <f t="shared" si="117"/>
        <v/>
      </c>
      <c r="AB254" s="11" t="str">
        <f t="shared" si="117"/>
        <v/>
      </c>
      <c r="AC254" s="9" t="str">
        <f t="shared" si="117"/>
        <v/>
      </c>
      <c r="AD254" s="10" t="str">
        <f t="shared" si="117"/>
        <v/>
      </c>
      <c r="AE254" s="10" t="str">
        <f t="shared" si="117"/>
        <v/>
      </c>
      <c r="AF254" s="11" t="str">
        <f t="shared" si="117"/>
        <v/>
      </c>
      <c r="AG254" s="9" t="str">
        <f t="shared" si="121"/>
        <v/>
      </c>
      <c r="AH254" s="10" t="str">
        <f t="shared" si="121"/>
        <v/>
      </c>
      <c r="AI254" s="10" t="str">
        <f t="shared" si="121"/>
        <v/>
      </c>
      <c r="AJ254" s="11" t="str">
        <f t="shared" si="121"/>
        <v/>
      </c>
      <c r="AK254" s="9" t="str">
        <f t="shared" si="121"/>
        <v/>
      </c>
      <c r="AL254" s="10" t="str">
        <f t="shared" si="121"/>
        <v/>
      </c>
      <c r="AM254" s="10" t="str">
        <f t="shared" si="121"/>
        <v/>
      </c>
      <c r="AN254" s="11" t="str">
        <f t="shared" si="121"/>
        <v/>
      </c>
      <c r="AO254" s="9" t="str">
        <f t="shared" si="121"/>
        <v/>
      </c>
      <c r="AP254" s="10" t="str">
        <f t="shared" si="121"/>
        <v/>
      </c>
      <c r="AQ254" s="10" t="str">
        <f t="shared" si="121"/>
        <v/>
      </c>
      <c r="AR254" s="11" t="str">
        <f t="shared" si="121"/>
        <v/>
      </c>
      <c r="AS254" s="9" t="str">
        <f t="shared" si="121"/>
        <v/>
      </c>
      <c r="AT254" s="10" t="str">
        <f t="shared" si="121"/>
        <v/>
      </c>
      <c r="AU254" s="10" t="str">
        <f t="shared" si="121"/>
        <v/>
      </c>
      <c r="AV254" s="11" t="str">
        <f t="shared" si="121"/>
        <v/>
      </c>
      <c r="AW254" s="9" t="str">
        <f t="shared" si="122"/>
        <v/>
      </c>
      <c r="AX254" s="10" t="str">
        <f t="shared" si="122"/>
        <v/>
      </c>
      <c r="AY254" s="10" t="str">
        <f t="shared" si="122"/>
        <v/>
      </c>
      <c r="AZ254" s="11" t="str">
        <f t="shared" si="122"/>
        <v/>
      </c>
      <c r="BA254" s="9" t="str">
        <f t="shared" si="122"/>
        <v/>
      </c>
      <c r="BB254" s="10" t="str">
        <f t="shared" si="122"/>
        <v/>
      </c>
      <c r="BC254" s="10" t="str">
        <f t="shared" si="122"/>
        <v/>
      </c>
      <c r="BD254" s="11" t="str">
        <f t="shared" si="122"/>
        <v/>
      </c>
      <c r="BE254" s="9" t="str">
        <f t="shared" si="122"/>
        <v/>
      </c>
      <c r="BF254" s="10" t="str">
        <f t="shared" si="122"/>
        <v/>
      </c>
      <c r="BG254" s="10" t="str">
        <f t="shared" si="122"/>
        <v/>
      </c>
      <c r="BH254" s="11" t="str">
        <f t="shared" si="122"/>
        <v/>
      </c>
      <c r="BI254" s="9" t="str">
        <f t="shared" si="122"/>
        <v/>
      </c>
      <c r="BJ254" s="10" t="str">
        <f t="shared" si="122"/>
        <v/>
      </c>
      <c r="BK254" s="10" t="str">
        <f t="shared" si="122"/>
        <v/>
      </c>
      <c r="BL254" s="11" t="str">
        <f t="shared" si="122"/>
        <v/>
      </c>
      <c r="BM254" s="9" t="str">
        <f t="shared" si="123"/>
        <v/>
      </c>
      <c r="BN254" s="10" t="str">
        <f t="shared" si="123"/>
        <v/>
      </c>
      <c r="BO254" s="10" t="str">
        <f t="shared" si="123"/>
        <v/>
      </c>
      <c r="BP254" s="11" t="str">
        <f t="shared" si="123"/>
        <v/>
      </c>
      <c r="BQ254" s="9" t="str">
        <f t="shared" si="123"/>
        <v/>
      </c>
      <c r="BR254" s="10" t="str">
        <f t="shared" si="123"/>
        <v/>
      </c>
      <c r="BS254" s="10" t="str">
        <f t="shared" si="123"/>
        <v/>
      </c>
      <c r="BT254" s="11" t="str">
        <f t="shared" si="123"/>
        <v/>
      </c>
      <c r="BU254" s="9" t="str">
        <f t="shared" si="123"/>
        <v/>
      </c>
      <c r="BV254" s="10" t="str">
        <f t="shared" si="123"/>
        <v/>
      </c>
      <c r="BW254" s="10" t="str">
        <f t="shared" si="123"/>
        <v/>
      </c>
      <c r="BX254" s="11" t="str">
        <f t="shared" si="123"/>
        <v/>
      </c>
      <c r="BZ254" s="25"/>
      <c r="CA254" s="26"/>
      <c r="CB254" s="4" t="str">
        <f>IF(D254="","",VLOOKUP(C233&amp;CB$4,希望シフト!$B$4:$AM$35,$CE254,0))</f>
        <v/>
      </c>
      <c r="CC254" s="5" t="str">
        <f>IF(D254="","",VLOOKUP(C233&amp;CC$4,希望シフト!$B$4:$AM$35,$CE254,0))</f>
        <v/>
      </c>
      <c r="CE254" s="6" t="e">
        <f>MATCH(D254,希望シフト!$B$3:$AM$3,0)</f>
        <v>#N/A</v>
      </c>
    </row>
    <row r="256" spans="2:83" ht="24.6">
      <c r="C256" s="61">
        <f>C233+1</f>
        <v>45820</v>
      </c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  <c r="AA256" s="61"/>
      <c r="AB256" s="61"/>
      <c r="AC256" s="61"/>
      <c r="AD256" s="61"/>
      <c r="AG256" s="62"/>
      <c r="AH256" s="62"/>
      <c r="AI256" s="62"/>
      <c r="AJ256" s="62"/>
      <c r="AK256" s="62"/>
      <c r="AL256" s="62"/>
      <c r="AM256" s="62"/>
      <c r="AN256" s="62"/>
      <c r="AO256" s="62"/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  <c r="BI256" s="62"/>
      <c r="BJ256" s="62"/>
      <c r="BK256" s="62"/>
      <c r="BL256" s="62"/>
      <c r="BM256" s="62"/>
      <c r="BN256" s="62"/>
      <c r="BO256" s="62"/>
      <c r="BP256" s="62"/>
      <c r="BQ256" s="62"/>
      <c r="BR256" s="62"/>
      <c r="BS256" s="62"/>
      <c r="BT256" s="62"/>
      <c r="BU256" s="62"/>
      <c r="BV256" s="62"/>
      <c r="BW256" s="62"/>
      <c r="BX256" s="62"/>
      <c r="BZ256" s="63" t="s">
        <v>26</v>
      </c>
      <c r="CA256" s="63"/>
      <c r="CB256" s="64" t="s">
        <v>24</v>
      </c>
      <c r="CC256" s="64"/>
      <c r="CE256"/>
    </row>
    <row r="257" spans="2:83">
      <c r="B257" s="1">
        <f>B234+2</f>
        <v>24</v>
      </c>
      <c r="C257" s="3"/>
      <c r="D257" s="60" t="s">
        <v>0</v>
      </c>
      <c r="E257" s="65" t="s">
        <v>76</v>
      </c>
      <c r="F257" s="65"/>
      <c r="G257" s="65"/>
      <c r="H257" s="65"/>
      <c r="I257" s="65" t="s">
        <v>74</v>
      </c>
      <c r="J257" s="65"/>
      <c r="K257" s="65"/>
      <c r="L257" s="65"/>
      <c r="M257" s="65" t="s">
        <v>72</v>
      </c>
      <c r="N257" s="65"/>
      <c r="O257" s="65"/>
      <c r="P257" s="65"/>
      <c r="Q257" s="65" t="s">
        <v>9</v>
      </c>
      <c r="R257" s="65"/>
      <c r="S257" s="65"/>
      <c r="T257" s="65"/>
      <c r="U257" s="65" t="s">
        <v>10</v>
      </c>
      <c r="V257" s="65"/>
      <c r="W257" s="65"/>
      <c r="X257" s="65"/>
      <c r="Y257" s="65" t="s">
        <v>11</v>
      </c>
      <c r="Z257" s="65"/>
      <c r="AA257" s="65"/>
      <c r="AB257" s="65"/>
      <c r="AC257" s="65" t="s">
        <v>12</v>
      </c>
      <c r="AD257" s="65"/>
      <c r="AE257" s="65"/>
      <c r="AF257" s="65"/>
      <c r="AG257" s="65" t="s">
        <v>13</v>
      </c>
      <c r="AH257" s="65"/>
      <c r="AI257" s="65"/>
      <c r="AJ257" s="65"/>
      <c r="AK257" s="65" t="s">
        <v>14</v>
      </c>
      <c r="AL257" s="65"/>
      <c r="AM257" s="65"/>
      <c r="AN257" s="65"/>
      <c r="AO257" s="65" t="s">
        <v>15</v>
      </c>
      <c r="AP257" s="65"/>
      <c r="AQ257" s="65"/>
      <c r="AR257" s="65"/>
      <c r="AS257" s="65" t="s">
        <v>23</v>
      </c>
      <c r="AT257" s="65"/>
      <c r="AU257" s="65"/>
      <c r="AV257" s="65"/>
      <c r="AW257" s="65" t="s">
        <v>22</v>
      </c>
      <c r="AX257" s="65"/>
      <c r="AY257" s="65"/>
      <c r="AZ257" s="65"/>
      <c r="BA257" s="65" t="s">
        <v>21</v>
      </c>
      <c r="BB257" s="65"/>
      <c r="BC257" s="65"/>
      <c r="BD257" s="65"/>
      <c r="BE257" s="65" t="s">
        <v>20</v>
      </c>
      <c r="BF257" s="65"/>
      <c r="BG257" s="65"/>
      <c r="BH257" s="65"/>
      <c r="BI257" s="65" t="s">
        <v>19</v>
      </c>
      <c r="BJ257" s="65"/>
      <c r="BK257" s="65"/>
      <c r="BL257" s="65"/>
      <c r="BM257" s="65" t="s">
        <v>18</v>
      </c>
      <c r="BN257" s="65"/>
      <c r="BO257" s="65"/>
      <c r="BP257" s="65"/>
      <c r="BQ257" s="65" t="s">
        <v>17</v>
      </c>
      <c r="BR257" s="65"/>
      <c r="BS257" s="65"/>
      <c r="BT257" s="65"/>
      <c r="BU257" s="65" t="s">
        <v>16</v>
      </c>
      <c r="BV257" s="65"/>
      <c r="BW257" s="65"/>
      <c r="BX257" s="65"/>
      <c r="BZ257" s="7" t="s">
        <v>1</v>
      </c>
      <c r="CA257" s="8" t="s">
        <v>2</v>
      </c>
      <c r="CB257" s="7" t="s">
        <v>1</v>
      </c>
      <c r="CC257" s="8" t="s">
        <v>2</v>
      </c>
      <c r="CE257" s="6" t="s">
        <v>27</v>
      </c>
    </row>
    <row r="258" spans="2:83">
      <c r="B258" s="1" t="str">
        <f>$C256&amp;"-"&amp;C258</f>
        <v>45820-1</v>
      </c>
      <c r="C258" s="3">
        <v>1</v>
      </c>
      <c r="D258" s="2" t="str">
        <f>HLOOKUP(C258,集計シート!$B$2:$V$35,B257,0)</f>
        <v/>
      </c>
      <c r="E258" s="9" t="str">
        <f t="shared" ref="E258:AF277" si="129">IF(AND(E$1&gt;=$CB258,E$1&lt;$CC258),"■","")</f>
        <v/>
      </c>
      <c r="F258" s="10" t="str">
        <f t="shared" si="129"/>
        <v/>
      </c>
      <c r="G258" s="10" t="str">
        <f t="shared" si="129"/>
        <v/>
      </c>
      <c r="H258" s="11" t="str">
        <f t="shared" si="129"/>
        <v/>
      </c>
      <c r="I258" s="9" t="str">
        <f t="shared" ref="I258:L277" si="130">IF(AND(I$1&gt;=$CB258,I$1&lt;$CC258),"■","")</f>
        <v/>
      </c>
      <c r="J258" s="10" t="str">
        <f t="shared" si="130"/>
        <v/>
      </c>
      <c r="K258" s="10" t="str">
        <f t="shared" si="130"/>
        <v/>
      </c>
      <c r="L258" s="11" t="str">
        <f t="shared" si="130"/>
        <v/>
      </c>
      <c r="M258" s="9" t="str">
        <f t="shared" ref="M258:P277" si="131">IF(AND(M$1&gt;=$CB258,M$1&lt;$CC258),"■","")</f>
        <v/>
      </c>
      <c r="N258" s="10" t="str">
        <f t="shared" si="131"/>
        <v/>
      </c>
      <c r="O258" s="10" t="str">
        <f t="shared" si="131"/>
        <v/>
      </c>
      <c r="P258" s="11" t="str">
        <f t="shared" si="131"/>
        <v/>
      </c>
      <c r="Q258" s="9" t="str">
        <f t="shared" ref="Q258:T277" si="132">IF(AND(Q$1&gt;=$CB258,Q$1&lt;$CC258),"■","")</f>
        <v/>
      </c>
      <c r="R258" s="10" t="str">
        <f t="shared" si="132"/>
        <v/>
      </c>
      <c r="S258" s="10" t="str">
        <f t="shared" si="132"/>
        <v/>
      </c>
      <c r="T258" s="11" t="str">
        <f t="shared" si="132"/>
        <v/>
      </c>
      <c r="U258" s="9" t="str">
        <f t="shared" si="129"/>
        <v/>
      </c>
      <c r="V258" s="10" t="str">
        <f t="shared" si="129"/>
        <v/>
      </c>
      <c r="W258" s="10" t="str">
        <f t="shared" si="129"/>
        <v/>
      </c>
      <c r="X258" s="11" t="str">
        <f t="shared" si="129"/>
        <v/>
      </c>
      <c r="Y258" s="9" t="str">
        <f t="shared" si="129"/>
        <v/>
      </c>
      <c r="Z258" s="10" t="str">
        <f t="shared" si="129"/>
        <v/>
      </c>
      <c r="AA258" s="10" t="str">
        <f t="shared" si="129"/>
        <v/>
      </c>
      <c r="AB258" s="11" t="str">
        <f t="shared" si="129"/>
        <v/>
      </c>
      <c r="AC258" s="40" t="str">
        <f t="shared" si="129"/>
        <v/>
      </c>
      <c r="AD258" s="41" t="str">
        <f t="shared" si="129"/>
        <v/>
      </c>
      <c r="AE258" s="41" t="str">
        <f t="shared" si="129"/>
        <v/>
      </c>
      <c r="AF258" s="42" t="str">
        <f t="shared" si="129"/>
        <v/>
      </c>
      <c r="AG258" s="9" t="str">
        <f t="shared" ref="AG258:AV277" si="133">IF(AND(AG$1&gt;=$CB258,AG$1&lt;$CC258),"■","")</f>
        <v/>
      </c>
      <c r="AH258" s="10" t="str">
        <f t="shared" si="133"/>
        <v/>
      </c>
      <c r="AI258" s="10" t="str">
        <f t="shared" si="133"/>
        <v/>
      </c>
      <c r="AJ258" s="11" t="str">
        <f t="shared" si="133"/>
        <v/>
      </c>
      <c r="AK258" s="9" t="str">
        <f t="shared" si="133"/>
        <v/>
      </c>
      <c r="AL258" s="10" t="str">
        <f t="shared" si="133"/>
        <v/>
      </c>
      <c r="AM258" s="10" t="str">
        <f t="shared" si="133"/>
        <v/>
      </c>
      <c r="AN258" s="11" t="str">
        <f t="shared" si="133"/>
        <v/>
      </c>
      <c r="AO258" s="9" t="str">
        <f t="shared" si="133"/>
        <v/>
      </c>
      <c r="AP258" s="10" t="str">
        <f t="shared" si="133"/>
        <v/>
      </c>
      <c r="AQ258" s="10" t="str">
        <f t="shared" si="133"/>
        <v/>
      </c>
      <c r="AR258" s="11" t="str">
        <f t="shared" si="133"/>
        <v/>
      </c>
      <c r="AS258" s="9" t="str">
        <f t="shared" si="133"/>
        <v/>
      </c>
      <c r="AT258" s="10" t="str">
        <f t="shared" si="133"/>
        <v/>
      </c>
      <c r="AU258" s="10" t="str">
        <f t="shared" si="133"/>
        <v/>
      </c>
      <c r="AV258" s="11" t="str">
        <f t="shared" si="133"/>
        <v/>
      </c>
      <c r="AW258" s="9" t="str">
        <f t="shared" ref="AW258:BL277" si="134">IF(AND(AW$1&gt;=$CB258,AW$1&lt;$CC258),"■","")</f>
        <v/>
      </c>
      <c r="AX258" s="10" t="str">
        <f t="shared" si="134"/>
        <v/>
      </c>
      <c r="AY258" s="10" t="str">
        <f t="shared" si="134"/>
        <v/>
      </c>
      <c r="AZ258" s="11" t="str">
        <f t="shared" si="134"/>
        <v/>
      </c>
      <c r="BA258" s="9" t="str">
        <f t="shared" si="134"/>
        <v/>
      </c>
      <c r="BB258" s="10" t="str">
        <f t="shared" si="134"/>
        <v/>
      </c>
      <c r="BC258" s="10" t="str">
        <f t="shared" si="134"/>
        <v/>
      </c>
      <c r="BD258" s="11" t="str">
        <f t="shared" si="134"/>
        <v/>
      </c>
      <c r="BE258" s="9" t="str">
        <f t="shared" si="134"/>
        <v/>
      </c>
      <c r="BF258" s="10" t="str">
        <f t="shared" si="134"/>
        <v/>
      </c>
      <c r="BG258" s="10" t="str">
        <f t="shared" si="134"/>
        <v/>
      </c>
      <c r="BH258" s="11" t="str">
        <f t="shared" si="134"/>
        <v/>
      </c>
      <c r="BI258" s="9" t="str">
        <f t="shared" si="134"/>
        <v/>
      </c>
      <c r="BJ258" s="10" t="str">
        <f t="shared" si="134"/>
        <v/>
      </c>
      <c r="BK258" s="10" t="str">
        <f t="shared" si="134"/>
        <v/>
      </c>
      <c r="BL258" s="11" t="str">
        <f t="shared" si="134"/>
        <v/>
      </c>
      <c r="BM258" s="9" t="str">
        <f t="shared" ref="BM258:BX277" si="135">IF(AND(BM$1&gt;=$CB258,BM$1&lt;$CC258),"■","")</f>
        <v/>
      </c>
      <c r="BN258" s="10" t="str">
        <f t="shared" si="135"/>
        <v/>
      </c>
      <c r="BO258" s="10" t="str">
        <f t="shared" si="135"/>
        <v/>
      </c>
      <c r="BP258" s="11" t="str">
        <f t="shared" si="135"/>
        <v/>
      </c>
      <c r="BQ258" s="9" t="str">
        <f t="shared" si="135"/>
        <v/>
      </c>
      <c r="BR258" s="10" t="str">
        <f t="shared" si="135"/>
        <v/>
      </c>
      <c r="BS258" s="10" t="str">
        <f t="shared" si="135"/>
        <v/>
      </c>
      <c r="BT258" s="11" t="str">
        <f t="shared" si="135"/>
        <v/>
      </c>
      <c r="BU258" s="9" t="str">
        <f t="shared" si="135"/>
        <v/>
      </c>
      <c r="BV258" s="10" t="str">
        <f t="shared" si="135"/>
        <v/>
      </c>
      <c r="BW258" s="10" t="str">
        <f t="shared" si="135"/>
        <v/>
      </c>
      <c r="BX258" s="11" t="str">
        <f t="shared" si="135"/>
        <v/>
      </c>
      <c r="BZ258" s="25"/>
      <c r="CA258" s="26"/>
      <c r="CB258" s="4" t="str">
        <f>IF(D258="","",VLOOKUP(C256&amp;CB$4,希望シフト!$B$4:$AM$35,$CE258,0))</f>
        <v/>
      </c>
      <c r="CC258" s="5" t="str">
        <f>IF(D258="","",VLOOKUP(C256&amp;CC$4,希望シフト!$B$4:$AM$35,$CE258,0))</f>
        <v/>
      </c>
      <c r="CE258" s="6" t="e">
        <f>MATCH(D258,希望シフト!$B$3:$AM$3,0)</f>
        <v>#N/A</v>
      </c>
    </row>
    <row r="259" spans="2:83">
      <c r="B259" s="1" t="str">
        <f>$C256&amp;"-"&amp;C259</f>
        <v>45820-2</v>
      </c>
      <c r="C259" s="3">
        <v>2</v>
      </c>
      <c r="D259" s="2" t="str">
        <f>HLOOKUP(C259,集計シート!$B$2:$V$35,B257,0)</f>
        <v/>
      </c>
      <c r="E259" s="9" t="str">
        <f t="shared" si="129"/>
        <v/>
      </c>
      <c r="F259" s="10" t="str">
        <f t="shared" si="129"/>
        <v/>
      </c>
      <c r="G259" s="10" t="str">
        <f t="shared" si="129"/>
        <v/>
      </c>
      <c r="H259" s="11" t="str">
        <f t="shared" si="129"/>
        <v/>
      </c>
      <c r="I259" s="9" t="str">
        <f t="shared" si="130"/>
        <v/>
      </c>
      <c r="J259" s="10" t="str">
        <f t="shared" si="130"/>
        <v/>
      </c>
      <c r="K259" s="10" t="str">
        <f t="shared" si="130"/>
        <v/>
      </c>
      <c r="L259" s="11" t="str">
        <f t="shared" si="130"/>
        <v/>
      </c>
      <c r="M259" s="9" t="str">
        <f t="shared" si="131"/>
        <v/>
      </c>
      <c r="N259" s="10" t="str">
        <f t="shared" si="131"/>
        <v/>
      </c>
      <c r="O259" s="10" t="str">
        <f t="shared" si="131"/>
        <v/>
      </c>
      <c r="P259" s="11" t="str">
        <f t="shared" si="131"/>
        <v/>
      </c>
      <c r="Q259" s="9" t="str">
        <f t="shared" si="132"/>
        <v/>
      </c>
      <c r="R259" s="10" t="str">
        <f t="shared" si="132"/>
        <v/>
      </c>
      <c r="S259" s="10" t="str">
        <f t="shared" si="132"/>
        <v/>
      </c>
      <c r="T259" s="11" t="str">
        <f t="shared" si="132"/>
        <v/>
      </c>
      <c r="U259" s="9" t="str">
        <f t="shared" si="129"/>
        <v/>
      </c>
      <c r="V259" s="10" t="str">
        <f t="shared" si="129"/>
        <v/>
      </c>
      <c r="W259" s="10" t="str">
        <f t="shared" si="129"/>
        <v/>
      </c>
      <c r="X259" s="11" t="str">
        <f t="shared" si="129"/>
        <v/>
      </c>
      <c r="Y259" s="9" t="str">
        <f t="shared" si="129"/>
        <v/>
      </c>
      <c r="Z259" s="10" t="str">
        <f t="shared" si="129"/>
        <v/>
      </c>
      <c r="AA259" s="10" t="str">
        <f t="shared" si="129"/>
        <v/>
      </c>
      <c r="AB259" s="11" t="str">
        <f t="shared" si="129"/>
        <v/>
      </c>
      <c r="AC259" s="9" t="str">
        <f t="shared" si="129"/>
        <v/>
      </c>
      <c r="AD259" s="10" t="str">
        <f t="shared" si="129"/>
        <v/>
      </c>
      <c r="AE259" s="10" t="str">
        <f t="shared" si="129"/>
        <v/>
      </c>
      <c r="AF259" s="11" t="str">
        <f t="shared" si="129"/>
        <v/>
      </c>
      <c r="AG259" s="9" t="str">
        <f t="shared" si="133"/>
        <v/>
      </c>
      <c r="AH259" s="10" t="str">
        <f t="shared" si="133"/>
        <v/>
      </c>
      <c r="AI259" s="10" t="str">
        <f t="shared" si="133"/>
        <v/>
      </c>
      <c r="AJ259" s="11" t="str">
        <f t="shared" si="133"/>
        <v/>
      </c>
      <c r="AK259" s="9" t="str">
        <f t="shared" si="133"/>
        <v/>
      </c>
      <c r="AL259" s="10" t="str">
        <f t="shared" si="133"/>
        <v/>
      </c>
      <c r="AM259" s="10" t="str">
        <f t="shared" si="133"/>
        <v/>
      </c>
      <c r="AN259" s="11" t="str">
        <f t="shared" si="133"/>
        <v/>
      </c>
      <c r="AO259" s="9" t="str">
        <f t="shared" si="133"/>
        <v/>
      </c>
      <c r="AP259" s="10" t="str">
        <f t="shared" si="133"/>
        <v/>
      </c>
      <c r="AQ259" s="10" t="str">
        <f t="shared" si="133"/>
        <v/>
      </c>
      <c r="AR259" s="11" t="str">
        <f t="shared" si="133"/>
        <v/>
      </c>
      <c r="AS259" s="9" t="str">
        <f t="shared" si="133"/>
        <v/>
      </c>
      <c r="AT259" s="10" t="str">
        <f t="shared" si="133"/>
        <v/>
      </c>
      <c r="AU259" s="10" t="str">
        <f t="shared" si="133"/>
        <v/>
      </c>
      <c r="AV259" s="11" t="str">
        <f t="shared" si="133"/>
        <v/>
      </c>
      <c r="AW259" s="9" t="str">
        <f t="shared" si="134"/>
        <v/>
      </c>
      <c r="AX259" s="10" t="str">
        <f t="shared" si="134"/>
        <v/>
      </c>
      <c r="AY259" s="10" t="str">
        <f t="shared" si="134"/>
        <v/>
      </c>
      <c r="AZ259" s="11" t="str">
        <f t="shared" si="134"/>
        <v/>
      </c>
      <c r="BA259" s="9" t="str">
        <f t="shared" si="134"/>
        <v/>
      </c>
      <c r="BB259" s="10" t="str">
        <f t="shared" si="134"/>
        <v/>
      </c>
      <c r="BC259" s="10" t="str">
        <f t="shared" si="134"/>
        <v/>
      </c>
      <c r="BD259" s="11" t="str">
        <f t="shared" si="134"/>
        <v/>
      </c>
      <c r="BE259" s="9" t="str">
        <f t="shared" si="134"/>
        <v/>
      </c>
      <c r="BF259" s="10" t="str">
        <f t="shared" si="134"/>
        <v/>
      </c>
      <c r="BG259" s="10" t="str">
        <f t="shared" si="134"/>
        <v/>
      </c>
      <c r="BH259" s="11" t="str">
        <f t="shared" si="134"/>
        <v/>
      </c>
      <c r="BI259" s="9" t="str">
        <f t="shared" si="134"/>
        <v/>
      </c>
      <c r="BJ259" s="10" t="str">
        <f t="shared" si="134"/>
        <v/>
      </c>
      <c r="BK259" s="10" t="str">
        <f t="shared" si="134"/>
        <v/>
      </c>
      <c r="BL259" s="11" t="str">
        <f t="shared" si="134"/>
        <v/>
      </c>
      <c r="BM259" s="9" t="str">
        <f t="shared" si="135"/>
        <v/>
      </c>
      <c r="BN259" s="10" t="str">
        <f t="shared" si="135"/>
        <v/>
      </c>
      <c r="BO259" s="10" t="str">
        <f t="shared" si="135"/>
        <v/>
      </c>
      <c r="BP259" s="11" t="str">
        <f t="shared" si="135"/>
        <v/>
      </c>
      <c r="BQ259" s="9" t="str">
        <f t="shared" si="135"/>
        <v/>
      </c>
      <c r="BR259" s="10" t="str">
        <f t="shared" si="135"/>
        <v/>
      </c>
      <c r="BS259" s="10" t="str">
        <f t="shared" si="135"/>
        <v/>
      </c>
      <c r="BT259" s="11" t="str">
        <f t="shared" si="135"/>
        <v/>
      </c>
      <c r="BU259" s="9" t="str">
        <f t="shared" si="135"/>
        <v/>
      </c>
      <c r="BV259" s="10" t="str">
        <f t="shared" si="135"/>
        <v/>
      </c>
      <c r="BW259" s="10" t="str">
        <f t="shared" si="135"/>
        <v/>
      </c>
      <c r="BX259" s="11" t="str">
        <f t="shared" si="135"/>
        <v/>
      </c>
      <c r="BZ259" s="25"/>
      <c r="CA259" s="26"/>
      <c r="CB259" s="4" t="str">
        <f>IF(D259="","",VLOOKUP(C256&amp;CB$4,希望シフト!$B$4:$AM$35,$CE259,0))</f>
        <v/>
      </c>
      <c r="CC259" s="5" t="str">
        <f>IF(D259="","",VLOOKUP(C256&amp;CC$4,希望シフト!$B$4:$AM$35,$CE259,0))</f>
        <v/>
      </c>
      <c r="CE259" s="6" t="e">
        <f>MATCH(D259,希望シフト!$B$3:$AM$3,0)</f>
        <v>#N/A</v>
      </c>
    </row>
    <row r="260" spans="2:83">
      <c r="B260" s="1" t="str">
        <f>$C256&amp;"-"&amp;C260</f>
        <v>45820-3</v>
      </c>
      <c r="C260" s="3">
        <v>3</v>
      </c>
      <c r="D260" s="2" t="str">
        <f>HLOOKUP(C260,集計シート!$B$2:$V$35,B257,0)</f>
        <v/>
      </c>
      <c r="E260" s="9" t="str">
        <f t="shared" si="129"/>
        <v/>
      </c>
      <c r="F260" s="10" t="str">
        <f t="shared" si="129"/>
        <v/>
      </c>
      <c r="G260" s="10" t="str">
        <f t="shared" si="129"/>
        <v/>
      </c>
      <c r="H260" s="11" t="str">
        <f t="shared" si="129"/>
        <v/>
      </c>
      <c r="I260" s="9" t="str">
        <f t="shared" si="130"/>
        <v/>
      </c>
      <c r="J260" s="10" t="str">
        <f t="shared" si="130"/>
        <v/>
      </c>
      <c r="K260" s="10" t="str">
        <f t="shared" si="130"/>
        <v/>
      </c>
      <c r="L260" s="11" t="str">
        <f t="shared" si="130"/>
        <v/>
      </c>
      <c r="M260" s="9" t="str">
        <f t="shared" si="131"/>
        <v/>
      </c>
      <c r="N260" s="10" t="str">
        <f t="shared" si="131"/>
        <v/>
      </c>
      <c r="O260" s="10" t="str">
        <f t="shared" si="131"/>
        <v/>
      </c>
      <c r="P260" s="11" t="str">
        <f t="shared" si="131"/>
        <v/>
      </c>
      <c r="Q260" s="9" t="str">
        <f t="shared" si="132"/>
        <v/>
      </c>
      <c r="R260" s="10" t="str">
        <f t="shared" si="132"/>
        <v/>
      </c>
      <c r="S260" s="10" t="str">
        <f t="shared" si="132"/>
        <v/>
      </c>
      <c r="T260" s="11" t="str">
        <f t="shared" si="132"/>
        <v/>
      </c>
      <c r="U260" s="9" t="str">
        <f t="shared" si="129"/>
        <v/>
      </c>
      <c r="V260" s="10" t="str">
        <f t="shared" si="129"/>
        <v/>
      </c>
      <c r="W260" s="10" t="str">
        <f t="shared" si="129"/>
        <v/>
      </c>
      <c r="X260" s="11" t="str">
        <f t="shared" si="129"/>
        <v/>
      </c>
      <c r="Y260" s="9" t="str">
        <f t="shared" si="129"/>
        <v/>
      </c>
      <c r="Z260" s="10" t="str">
        <f t="shared" si="129"/>
        <v/>
      </c>
      <c r="AA260" s="10" t="str">
        <f t="shared" si="129"/>
        <v/>
      </c>
      <c r="AB260" s="11" t="str">
        <f t="shared" si="129"/>
        <v/>
      </c>
      <c r="AC260" s="9" t="str">
        <f t="shared" si="129"/>
        <v/>
      </c>
      <c r="AD260" s="10" t="str">
        <f t="shared" si="129"/>
        <v/>
      </c>
      <c r="AE260" s="10" t="str">
        <f t="shared" si="129"/>
        <v/>
      </c>
      <c r="AF260" s="11" t="str">
        <f t="shared" si="129"/>
        <v/>
      </c>
      <c r="AG260" s="9" t="str">
        <f t="shared" si="133"/>
        <v/>
      </c>
      <c r="AH260" s="10" t="str">
        <f t="shared" si="133"/>
        <v/>
      </c>
      <c r="AI260" s="10" t="str">
        <f t="shared" si="133"/>
        <v/>
      </c>
      <c r="AJ260" s="11" t="str">
        <f t="shared" si="133"/>
        <v/>
      </c>
      <c r="AK260" s="9" t="str">
        <f t="shared" si="133"/>
        <v/>
      </c>
      <c r="AL260" s="10" t="str">
        <f t="shared" si="133"/>
        <v/>
      </c>
      <c r="AM260" s="10" t="str">
        <f t="shared" si="133"/>
        <v/>
      </c>
      <c r="AN260" s="11" t="str">
        <f t="shared" si="133"/>
        <v/>
      </c>
      <c r="AO260" s="9" t="str">
        <f t="shared" si="133"/>
        <v/>
      </c>
      <c r="AP260" s="10" t="str">
        <f t="shared" si="133"/>
        <v/>
      </c>
      <c r="AQ260" s="10" t="str">
        <f t="shared" si="133"/>
        <v/>
      </c>
      <c r="AR260" s="11" t="str">
        <f t="shared" si="133"/>
        <v/>
      </c>
      <c r="AS260" s="9" t="str">
        <f t="shared" si="133"/>
        <v/>
      </c>
      <c r="AT260" s="10" t="str">
        <f t="shared" si="133"/>
        <v/>
      </c>
      <c r="AU260" s="10" t="str">
        <f t="shared" si="133"/>
        <v/>
      </c>
      <c r="AV260" s="11" t="str">
        <f t="shared" si="133"/>
        <v/>
      </c>
      <c r="AW260" s="9" t="str">
        <f t="shared" si="134"/>
        <v/>
      </c>
      <c r="AX260" s="10" t="str">
        <f t="shared" si="134"/>
        <v/>
      </c>
      <c r="AY260" s="10" t="str">
        <f t="shared" si="134"/>
        <v/>
      </c>
      <c r="AZ260" s="11" t="str">
        <f t="shared" si="134"/>
        <v/>
      </c>
      <c r="BA260" s="9" t="str">
        <f t="shared" si="134"/>
        <v/>
      </c>
      <c r="BB260" s="10" t="str">
        <f t="shared" si="134"/>
        <v/>
      </c>
      <c r="BC260" s="10" t="str">
        <f t="shared" si="134"/>
        <v/>
      </c>
      <c r="BD260" s="11" t="str">
        <f t="shared" si="134"/>
        <v/>
      </c>
      <c r="BE260" s="9" t="str">
        <f t="shared" si="134"/>
        <v/>
      </c>
      <c r="BF260" s="10" t="str">
        <f t="shared" si="134"/>
        <v/>
      </c>
      <c r="BG260" s="10" t="str">
        <f t="shared" si="134"/>
        <v/>
      </c>
      <c r="BH260" s="11" t="str">
        <f t="shared" si="134"/>
        <v/>
      </c>
      <c r="BI260" s="9" t="str">
        <f t="shared" si="134"/>
        <v/>
      </c>
      <c r="BJ260" s="10" t="str">
        <f t="shared" si="134"/>
        <v/>
      </c>
      <c r="BK260" s="10" t="str">
        <f t="shared" si="134"/>
        <v/>
      </c>
      <c r="BL260" s="11" t="str">
        <f t="shared" si="134"/>
        <v/>
      </c>
      <c r="BM260" s="9" t="str">
        <f t="shared" si="135"/>
        <v/>
      </c>
      <c r="BN260" s="10" t="str">
        <f t="shared" si="135"/>
        <v/>
      </c>
      <c r="BO260" s="10" t="str">
        <f t="shared" si="135"/>
        <v/>
      </c>
      <c r="BP260" s="11" t="str">
        <f t="shared" si="135"/>
        <v/>
      </c>
      <c r="BQ260" s="9" t="str">
        <f t="shared" si="135"/>
        <v/>
      </c>
      <c r="BR260" s="10" t="str">
        <f t="shared" si="135"/>
        <v/>
      </c>
      <c r="BS260" s="10" t="str">
        <f t="shared" si="135"/>
        <v/>
      </c>
      <c r="BT260" s="11" t="str">
        <f t="shared" si="135"/>
        <v/>
      </c>
      <c r="BU260" s="9" t="str">
        <f t="shared" si="135"/>
        <v/>
      </c>
      <c r="BV260" s="10" t="str">
        <f t="shared" si="135"/>
        <v/>
      </c>
      <c r="BW260" s="10" t="str">
        <f t="shared" si="135"/>
        <v/>
      </c>
      <c r="BX260" s="11" t="str">
        <f t="shared" si="135"/>
        <v/>
      </c>
      <c r="BZ260" s="25"/>
      <c r="CA260" s="26"/>
      <c r="CB260" s="4" t="str">
        <f>IF(D260="","",VLOOKUP(C256&amp;CB$4,希望シフト!$B$4:$AM$35,$CE260,0))</f>
        <v/>
      </c>
      <c r="CC260" s="5" t="str">
        <f>IF(D260="","",VLOOKUP(C256&amp;CC$4,希望シフト!$B$4:$AM$35,$CE260,0))</f>
        <v/>
      </c>
      <c r="CE260" s="6" t="e">
        <f>MATCH(D260,希望シフト!$B$3:$AM$3,0)</f>
        <v>#N/A</v>
      </c>
    </row>
    <row r="261" spans="2:83">
      <c r="B261" s="1" t="str">
        <f>$C256&amp;"-"&amp;C261</f>
        <v>45820-4</v>
      </c>
      <c r="C261" s="3">
        <v>4</v>
      </c>
      <c r="D261" s="2" t="str">
        <f>HLOOKUP(C261,集計シート!$B$2:$V$35,B257,0)</f>
        <v/>
      </c>
      <c r="E261" s="9" t="str">
        <f t="shared" si="129"/>
        <v/>
      </c>
      <c r="F261" s="10" t="str">
        <f t="shared" si="129"/>
        <v/>
      </c>
      <c r="G261" s="10" t="str">
        <f t="shared" si="129"/>
        <v/>
      </c>
      <c r="H261" s="11" t="str">
        <f t="shared" si="129"/>
        <v/>
      </c>
      <c r="I261" s="9" t="str">
        <f t="shared" si="130"/>
        <v/>
      </c>
      <c r="J261" s="10" t="str">
        <f t="shared" si="130"/>
        <v/>
      </c>
      <c r="K261" s="10" t="str">
        <f t="shared" si="130"/>
        <v/>
      </c>
      <c r="L261" s="11" t="str">
        <f t="shared" si="130"/>
        <v/>
      </c>
      <c r="M261" s="9" t="str">
        <f t="shared" si="131"/>
        <v/>
      </c>
      <c r="N261" s="10" t="str">
        <f t="shared" si="131"/>
        <v/>
      </c>
      <c r="O261" s="10" t="str">
        <f t="shared" si="131"/>
        <v/>
      </c>
      <c r="P261" s="11" t="str">
        <f t="shared" si="131"/>
        <v/>
      </c>
      <c r="Q261" s="9" t="str">
        <f t="shared" si="132"/>
        <v/>
      </c>
      <c r="R261" s="10" t="str">
        <f t="shared" si="132"/>
        <v/>
      </c>
      <c r="S261" s="10" t="str">
        <f t="shared" si="132"/>
        <v/>
      </c>
      <c r="T261" s="11" t="str">
        <f t="shared" si="132"/>
        <v/>
      </c>
      <c r="U261" s="9" t="str">
        <f t="shared" si="129"/>
        <v/>
      </c>
      <c r="V261" s="10" t="str">
        <f t="shared" si="129"/>
        <v/>
      </c>
      <c r="W261" s="10" t="str">
        <f t="shared" si="129"/>
        <v/>
      </c>
      <c r="X261" s="11" t="str">
        <f t="shared" si="129"/>
        <v/>
      </c>
      <c r="Y261" s="9" t="str">
        <f t="shared" si="129"/>
        <v/>
      </c>
      <c r="Z261" s="10" t="str">
        <f t="shared" si="129"/>
        <v/>
      </c>
      <c r="AA261" s="10" t="str">
        <f t="shared" si="129"/>
        <v/>
      </c>
      <c r="AB261" s="11" t="str">
        <f t="shared" si="129"/>
        <v/>
      </c>
      <c r="AC261" s="9" t="str">
        <f t="shared" si="129"/>
        <v/>
      </c>
      <c r="AD261" s="10" t="str">
        <f t="shared" si="129"/>
        <v/>
      </c>
      <c r="AE261" s="10" t="str">
        <f t="shared" si="129"/>
        <v/>
      </c>
      <c r="AF261" s="11" t="str">
        <f t="shared" si="129"/>
        <v/>
      </c>
      <c r="AG261" s="9" t="str">
        <f t="shared" si="133"/>
        <v/>
      </c>
      <c r="AH261" s="10" t="str">
        <f t="shared" si="133"/>
        <v/>
      </c>
      <c r="AI261" s="10" t="str">
        <f t="shared" si="133"/>
        <v/>
      </c>
      <c r="AJ261" s="11" t="str">
        <f t="shared" si="133"/>
        <v/>
      </c>
      <c r="AK261" s="9" t="str">
        <f t="shared" si="133"/>
        <v/>
      </c>
      <c r="AL261" s="10" t="str">
        <f t="shared" si="133"/>
        <v/>
      </c>
      <c r="AM261" s="10" t="str">
        <f t="shared" si="133"/>
        <v/>
      </c>
      <c r="AN261" s="11" t="str">
        <f t="shared" si="133"/>
        <v/>
      </c>
      <c r="AO261" s="9" t="str">
        <f t="shared" si="133"/>
        <v/>
      </c>
      <c r="AP261" s="10" t="str">
        <f t="shared" si="133"/>
        <v/>
      </c>
      <c r="AQ261" s="10" t="str">
        <f t="shared" si="133"/>
        <v/>
      </c>
      <c r="AR261" s="11" t="str">
        <f t="shared" si="133"/>
        <v/>
      </c>
      <c r="AS261" s="9" t="str">
        <f t="shared" si="133"/>
        <v/>
      </c>
      <c r="AT261" s="10" t="str">
        <f t="shared" si="133"/>
        <v/>
      </c>
      <c r="AU261" s="10" t="str">
        <f t="shared" si="133"/>
        <v/>
      </c>
      <c r="AV261" s="11" t="str">
        <f t="shared" si="133"/>
        <v/>
      </c>
      <c r="AW261" s="9" t="str">
        <f t="shared" si="134"/>
        <v/>
      </c>
      <c r="AX261" s="10" t="str">
        <f t="shared" si="134"/>
        <v/>
      </c>
      <c r="AY261" s="10" t="str">
        <f t="shared" si="134"/>
        <v/>
      </c>
      <c r="AZ261" s="11" t="str">
        <f t="shared" si="134"/>
        <v/>
      </c>
      <c r="BA261" s="9" t="str">
        <f t="shared" si="134"/>
        <v/>
      </c>
      <c r="BB261" s="10" t="str">
        <f t="shared" si="134"/>
        <v/>
      </c>
      <c r="BC261" s="10" t="str">
        <f t="shared" si="134"/>
        <v/>
      </c>
      <c r="BD261" s="11" t="str">
        <f t="shared" si="134"/>
        <v/>
      </c>
      <c r="BE261" s="9" t="str">
        <f t="shared" si="134"/>
        <v/>
      </c>
      <c r="BF261" s="10" t="str">
        <f t="shared" si="134"/>
        <v/>
      </c>
      <c r="BG261" s="10" t="str">
        <f t="shared" si="134"/>
        <v/>
      </c>
      <c r="BH261" s="11" t="str">
        <f t="shared" si="134"/>
        <v/>
      </c>
      <c r="BI261" s="9" t="str">
        <f t="shared" si="134"/>
        <v/>
      </c>
      <c r="BJ261" s="10" t="str">
        <f t="shared" si="134"/>
        <v/>
      </c>
      <c r="BK261" s="10" t="str">
        <f t="shared" si="134"/>
        <v/>
      </c>
      <c r="BL261" s="11" t="str">
        <f t="shared" si="134"/>
        <v/>
      </c>
      <c r="BM261" s="9" t="str">
        <f t="shared" si="135"/>
        <v/>
      </c>
      <c r="BN261" s="10" t="str">
        <f t="shared" si="135"/>
        <v/>
      </c>
      <c r="BO261" s="10" t="str">
        <f t="shared" si="135"/>
        <v/>
      </c>
      <c r="BP261" s="11" t="str">
        <f t="shared" si="135"/>
        <v/>
      </c>
      <c r="BQ261" s="9" t="str">
        <f t="shared" si="135"/>
        <v/>
      </c>
      <c r="BR261" s="10" t="str">
        <f t="shared" si="135"/>
        <v/>
      </c>
      <c r="BS261" s="10" t="str">
        <f t="shared" si="135"/>
        <v/>
      </c>
      <c r="BT261" s="11" t="str">
        <f t="shared" si="135"/>
        <v/>
      </c>
      <c r="BU261" s="9" t="str">
        <f t="shared" si="135"/>
        <v/>
      </c>
      <c r="BV261" s="10" t="str">
        <f t="shared" si="135"/>
        <v/>
      </c>
      <c r="BW261" s="10" t="str">
        <f t="shared" si="135"/>
        <v/>
      </c>
      <c r="BX261" s="11" t="str">
        <f t="shared" si="135"/>
        <v/>
      </c>
      <c r="BZ261" s="25"/>
      <c r="CA261" s="26"/>
      <c r="CB261" s="4" t="str">
        <f>IF(D261="","",VLOOKUP(C256&amp;CB$4,希望シフト!$B$4:$AM$35,$CE261,0))</f>
        <v/>
      </c>
      <c r="CC261" s="5" t="str">
        <f>IF(D261="","",VLOOKUP(C256&amp;CC$4,希望シフト!$B$4:$AM$35,$CE261,0))</f>
        <v/>
      </c>
      <c r="CE261" s="6" t="e">
        <f>MATCH(D261,希望シフト!$B$3:$AM$3,0)</f>
        <v>#N/A</v>
      </c>
    </row>
    <row r="262" spans="2:83">
      <c r="B262" s="1" t="str">
        <f>$C256&amp;"-"&amp;C262</f>
        <v>45820-5</v>
      </c>
      <c r="C262" s="3">
        <v>5</v>
      </c>
      <c r="D262" s="2" t="str">
        <f>HLOOKUP(C262,集計シート!$B$2:$V$35,B257,0)</f>
        <v/>
      </c>
      <c r="E262" s="9" t="str">
        <f t="shared" si="129"/>
        <v/>
      </c>
      <c r="F262" s="10" t="str">
        <f t="shared" si="129"/>
        <v/>
      </c>
      <c r="G262" s="10" t="str">
        <f t="shared" si="129"/>
        <v/>
      </c>
      <c r="H262" s="11" t="str">
        <f t="shared" si="129"/>
        <v/>
      </c>
      <c r="I262" s="9" t="str">
        <f t="shared" si="130"/>
        <v/>
      </c>
      <c r="J262" s="10" t="str">
        <f t="shared" si="130"/>
        <v/>
      </c>
      <c r="K262" s="10" t="str">
        <f t="shared" si="130"/>
        <v/>
      </c>
      <c r="L262" s="11" t="str">
        <f t="shared" si="130"/>
        <v/>
      </c>
      <c r="M262" s="9" t="str">
        <f t="shared" si="131"/>
        <v/>
      </c>
      <c r="N262" s="10" t="str">
        <f t="shared" si="131"/>
        <v/>
      </c>
      <c r="O262" s="10" t="str">
        <f t="shared" si="131"/>
        <v/>
      </c>
      <c r="P262" s="11" t="str">
        <f t="shared" si="131"/>
        <v/>
      </c>
      <c r="Q262" s="9" t="str">
        <f t="shared" si="132"/>
        <v/>
      </c>
      <c r="R262" s="10" t="str">
        <f t="shared" si="132"/>
        <v/>
      </c>
      <c r="S262" s="10" t="str">
        <f t="shared" si="132"/>
        <v/>
      </c>
      <c r="T262" s="11" t="str">
        <f t="shared" si="132"/>
        <v/>
      </c>
      <c r="U262" s="9" t="str">
        <f t="shared" si="129"/>
        <v/>
      </c>
      <c r="V262" s="10" t="str">
        <f t="shared" si="129"/>
        <v/>
      </c>
      <c r="W262" s="10" t="str">
        <f t="shared" si="129"/>
        <v/>
      </c>
      <c r="X262" s="11" t="str">
        <f t="shared" si="129"/>
        <v/>
      </c>
      <c r="Y262" s="9" t="str">
        <f t="shared" si="129"/>
        <v/>
      </c>
      <c r="Z262" s="10" t="str">
        <f t="shared" si="129"/>
        <v/>
      </c>
      <c r="AA262" s="10" t="str">
        <f t="shared" si="129"/>
        <v/>
      </c>
      <c r="AB262" s="11" t="str">
        <f t="shared" si="129"/>
        <v/>
      </c>
      <c r="AC262" s="9" t="str">
        <f t="shared" si="129"/>
        <v/>
      </c>
      <c r="AD262" s="10" t="str">
        <f t="shared" si="129"/>
        <v/>
      </c>
      <c r="AE262" s="10" t="str">
        <f t="shared" si="129"/>
        <v/>
      </c>
      <c r="AF262" s="11" t="str">
        <f t="shared" si="129"/>
        <v/>
      </c>
      <c r="AG262" s="9" t="str">
        <f t="shared" si="133"/>
        <v/>
      </c>
      <c r="AH262" s="10" t="str">
        <f t="shared" si="133"/>
        <v/>
      </c>
      <c r="AI262" s="10" t="str">
        <f t="shared" si="133"/>
        <v/>
      </c>
      <c r="AJ262" s="11" t="str">
        <f t="shared" si="133"/>
        <v/>
      </c>
      <c r="AK262" s="9" t="str">
        <f t="shared" si="133"/>
        <v/>
      </c>
      <c r="AL262" s="10" t="str">
        <f t="shared" si="133"/>
        <v/>
      </c>
      <c r="AM262" s="10" t="str">
        <f t="shared" si="133"/>
        <v/>
      </c>
      <c r="AN262" s="11" t="str">
        <f t="shared" si="133"/>
        <v/>
      </c>
      <c r="AO262" s="9" t="str">
        <f t="shared" si="133"/>
        <v/>
      </c>
      <c r="AP262" s="10" t="str">
        <f t="shared" si="133"/>
        <v/>
      </c>
      <c r="AQ262" s="10" t="str">
        <f t="shared" si="133"/>
        <v/>
      </c>
      <c r="AR262" s="11" t="str">
        <f t="shared" si="133"/>
        <v/>
      </c>
      <c r="AS262" s="9" t="str">
        <f t="shared" si="133"/>
        <v/>
      </c>
      <c r="AT262" s="10" t="str">
        <f t="shared" si="133"/>
        <v/>
      </c>
      <c r="AU262" s="10" t="str">
        <f t="shared" si="133"/>
        <v/>
      </c>
      <c r="AV262" s="11" t="str">
        <f t="shared" si="133"/>
        <v/>
      </c>
      <c r="AW262" s="9" t="str">
        <f t="shared" si="134"/>
        <v/>
      </c>
      <c r="AX262" s="10" t="str">
        <f t="shared" si="134"/>
        <v/>
      </c>
      <c r="AY262" s="10" t="str">
        <f t="shared" si="134"/>
        <v/>
      </c>
      <c r="AZ262" s="11" t="str">
        <f t="shared" si="134"/>
        <v/>
      </c>
      <c r="BA262" s="9" t="str">
        <f t="shared" si="134"/>
        <v/>
      </c>
      <c r="BB262" s="10" t="str">
        <f t="shared" si="134"/>
        <v/>
      </c>
      <c r="BC262" s="10" t="str">
        <f t="shared" si="134"/>
        <v/>
      </c>
      <c r="BD262" s="11" t="str">
        <f t="shared" si="134"/>
        <v/>
      </c>
      <c r="BE262" s="9" t="str">
        <f t="shared" si="134"/>
        <v/>
      </c>
      <c r="BF262" s="10" t="str">
        <f t="shared" si="134"/>
        <v/>
      </c>
      <c r="BG262" s="10" t="str">
        <f t="shared" si="134"/>
        <v/>
      </c>
      <c r="BH262" s="11" t="str">
        <f t="shared" si="134"/>
        <v/>
      </c>
      <c r="BI262" s="9" t="str">
        <f t="shared" si="134"/>
        <v/>
      </c>
      <c r="BJ262" s="10" t="str">
        <f t="shared" si="134"/>
        <v/>
      </c>
      <c r="BK262" s="10" t="str">
        <f t="shared" si="134"/>
        <v/>
      </c>
      <c r="BL262" s="11" t="str">
        <f t="shared" si="134"/>
        <v/>
      </c>
      <c r="BM262" s="9" t="str">
        <f t="shared" si="135"/>
        <v/>
      </c>
      <c r="BN262" s="10" t="str">
        <f t="shared" si="135"/>
        <v/>
      </c>
      <c r="BO262" s="10" t="str">
        <f t="shared" si="135"/>
        <v/>
      </c>
      <c r="BP262" s="11" t="str">
        <f t="shared" si="135"/>
        <v/>
      </c>
      <c r="BQ262" s="9" t="str">
        <f t="shared" si="135"/>
        <v/>
      </c>
      <c r="BR262" s="10" t="str">
        <f t="shared" si="135"/>
        <v/>
      </c>
      <c r="BS262" s="10" t="str">
        <f t="shared" si="135"/>
        <v/>
      </c>
      <c r="BT262" s="11" t="str">
        <f t="shared" si="135"/>
        <v/>
      </c>
      <c r="BU262" s="9" t="str">
        <f t="shared" si="135"/>
        <v/>
      </c>
      <c r="BV262" s="10" t="str">
        <f t="shared" si="135"/>
        <v/>
      </c>
      <c r="BW262" s="10" t="str">
        <f t="shared" si="135"/>
        <v/>
      </c>
      <c r="BX262" s="11" t="str">
        <f t="shared" si="135"/>
        <v/>
      </c>
      <c r="BZ262" s="25"/>
      <c r="CA262" s="26"/>
      <c r="CB262" s="4" t="str">
        <f>IF(D262="","",VLOOKUP(C256&amp;CB$4,希望シフト!$B$4:$AM$35,$CE262,0))</f>
        <v/>
      </c>
      <c r="CC262" s="5" t="str">
        <f>IF(D262="","",VLOOKUP(C256&amp;CC$4,希望シフト!$B$4:$AM$35,$CE262,0))</f>
        <v/>
      </c>
      <c r="CE262" s="6" t="e">
        <f>MATCH(D262,希望シフト!$B$3:$AM$3,0)</f>
        <v>#N/A</v>
      </c>
    </row>
    <row r="263" spans="2:83">
      <c r="B263" s="1" t="str">
        <f>$C256&amp;"-"&amp;C263</f>
        <v>45820-6</v>
      </c>
      <c r="C263" s="3">
        <v>6</v>
      </c>
      <c r="D263" s="2" t="str">
        <f>HLOOKUP(C263,集計シート!$B$2:$V$35,B257,0)</f>
        <v/>
      </c>
      <c r="E263" s="9" t="str">
        <f t="shared" si="129"/>
        <v/>
      </c>
      <c r="F263" s="10" t="str">
        <f t="shared" si="129"/>
        <v/>
      </c>
      <c r="G263" s="10" t="str">
        <f t="shared" si="129"/>
        <v/>
      </c>
      <c r="H263" s="11" t="str">
        <f t="shared" si="129"/>
        <v/>
      </c>
      <c r="I263" s="9" t="str">
        <f t="shared" si="130"/>
        <v/>
      </c>
      <c r="J263" s="10" t="str">
        <f t="shared" si="130"/>
        <v/>
      </c>
      <c r="K263" s="10" t="str">
        <f t="shared" si="130"/>
        <v/>
      </c>
      <c r="L263" s="11" t="str">
        <f t="shared" si="130"/>
        <v/>
      </c>
      <c r="M263" s="9" t="str">
        <f t="shared" si="131"/>
        <v/>
      </c>
      <c r="N263" s="10" t="str">
        <f t="shared" si="131"/>
        <v/>
      </c>
      <c r="O263" s="10" t="str">
        <f t="shared" si="131"/>
        <v/>
      </c>
      <c r="P263" s="11" t="str">
        <f t="shared" si="131"/>
        <v/>
      </c>
      <c r="Q263" s="9" t="str">
        <f t="shared" si="132"/>
        <v/>
      </c>
      <c r="R263" s="10" t="str">
        <f t="shared" si="132"/>
        <v/>
      </c>
      <c r="S263" s="10" t="str">
        <f t="shared" si="132"/>
        <v/>
      </c>
      <c r="T263" s="11" t="str">
        <f t="shared" si="132"/>
        <v/>
      </c>
      <c r="U263" s="9" t="str">
        <f t="shared" si="129"/>
        <v/>
      </c>
      <c r="V263" s="10" t="str">
        <f t="shared" si="129"/>
        <v/>
      </c>
      <c r="W263" s="10" t="str">
        <f t="shared" si="129"/>
        <v/>
      </c>
      <c r="X263" s="11" t="str">
        <f t="shared" si="129"/>
        <v/>
      </c>
      <c r="Y263" s="9" t="str">
        <f t="shared" si="129"/>
        <v/>
      </c>
      <c r="Z263" s="10" t="str">
        <f t="shared" si="129"/>
        <v/>
      </c>
      <c r="AA263" s="10" t="str">
        <f t="shared" si="129"/>
        <v/>
      </c>
      <c r="AB263" s="11" t="str">
        <f t="shared" si="129"/>
        <v/>
      </c>
      <c r="AC263" s="9" t="str">
        <f t="shared" si="129"/>
        <v/>
      </c>
      <c r="AD263" s="10" t="str">
        <f t="shared" si="129"/>
        <v/>
      </c>
      <c r="AE263" s="10" t="str">
        <f t="shared" si="129"/>
        <v/>
      </c>
      <c r="AF263" s="11" t="str">
        <f t="shared" si="129"/>
        <v/>
      </c>
      <c r="AG263" s="9" t="str">
        <f t="shared" si="133"/>
        <v/>
      </c>
      <c r="AH263" s="10" t="str">
        <f t="shared" si="133"/>
        <v/>
      </c>
      <c r="AI263" s="10" t="str">
        <f t="shared" si="133"/>
        <v/>
      </c>
      <c r="AJ263" s="11" t="str">
        <f t="shared" si="133"/>
        <v/>
      </c>
      <c r="AK263" s="9" t="str">
        <f t="shared" si="133"/>
        <v/>
      </c>
      <c r="AL263" s="10" t="str">
        <f t="shared" si="133"/>
        <v/>
      </c>
      <c r="AM263" s="10" t="str">
        <f t="shared" si="133"/>
        <v/>
      </c>
      <c r="AN263" s="11" t="str">
        <f t="shared" si="133"/>
        <v/>
      </c>
      <c r="AO263" s="9" t="str">
        <f t="shared" si="133"/>
        <v/>
      </c>
      <c r="AP263" s="10" t="str">
        <f t="shared" si="133"/>
        <v/>
      </c>
      <c r="AQ263" s="10" t="str">
        <f t="shared" si="133"/>
        <v/>
      </c>
      <c r="AR263" s="11" t="str">
        <f t="shared" si="133"/>
        <v/>
      </c>
      <c r="AS263" s="9" t="str">
        <f t="shared" si="133"/>
        <v/>
      </c>
      <c r="AT263" s="10" t="str">
        <f t="shared" si="133"/>
        <v/>
      </c>
      <c r="AU263" s="10" t="str">
        <f t="shared" si="133"/>
        <v/>
      </c>
      <c r="AV263" s="11" t="str">
        <f t="shared" si="133"/>
        <v/>
      </c>
      <c r="AW263" s="9" t="str">
        <f t="shared" si="134"/>
        <v/>
      </c>
      <c r="AX263" s="10" t="str">
        <f t="shared" si="134"/>
        <v/>
      </c>
      <c r="AY263" s="10" t="str">
        <f t="shared" si="134"/>
        <v/>
      </c>
      <c r="AZ263" s="11" t="str">
        <f t="shared" si="134"/>
        <v/>
      </c>
      <c r="BA263" s="9" t="str">
        <f t="shared" si="134"/>
        <v/>
      </c>
      <c r="BB263" s="10" t="str">
        <f t="shared" si="134"/>
        <v/>
      </c>
      <c r="BC263" s="10" t="str">
        <f t="shared" si="134"/>
        <v/>
      </c>
      <c r="BD263" s="11" t="str">
        <f t="shared" si="134"/>
        <v/>
      </c>
      <c r="BE263" s="9" t="str">
        <f t="shared" si="134"/>
        <v/>
      </c>
      <c r="BF263" s="10" t="str">
        <f t="shared" si="134"/>
        <v/>
      </c>
      <c r="BG263" s="10" t="str">
        <f t="shared" si="134"/>
        <v/>
      </c>
      <c r="BH263" s="11" t="str">
        <f t="shared" si="134"/>
        <v/>
      </c>
      <c r="BI263" s="9" t="str">
        <f t="shared" si="134"/>
        <v/>
      </c>
      <c r="BJ263" s="10" t="str">
        <f t="shared" si="134"/>
        <v/>
      </c>
      <c r="BK263" s="10" t="str">
        <f t="shared" si="134"/>
        <v/>
      </c>
      <c r="BL263" s="11" t="str">
        <f t="shared" si="134"/>
        <v/>
      </c>
      <c r="BM263" s="9" t="str">
        <f t="shared" si="135"/>
        <v/>
      </c>
      <c r="BN263" s="10" t="str">
        <f t="shared" si="135"/>
        <v/>
      </c>
      <c r="BO263" s="10" t="str">
        <f t="shared" si="135"/>
        <v/>
      </c>
      <c r="BP263" s="11" t="str">
        <f t="shared" si="135"/>
        <v/>
      </c>
      <c r="BQ263" s="9" t="str">
        <f t="shared" si="135"/>
        <v/>
      </c>
      <c r="BR263" s="10" t="str">
        <f t="shared" si="135"/>
        <v/>
      </c>
      <c r="BS263" s="10" t="str">
        <f t="shared" si="135"/>
        <v/>
      </c>
      <c r="BT263" s="11" t="str">
        <f t="shared" si="135"/>
        <v/>
      </c>
      <c r="BU263" s="9" t="str">
        <f t="shared" si="135"/>
        <v/>
      </c>
      <c r="BV263" s="10" t="str">
        <f t="shared" si="135"/>
        <v/>
      </c>
      <c r="BW263" s="10" t="str">
        <f t="shared" si="135"/>
        <v/>
      </c>
      <c r="BX263" s="11" t="str">
        <f t="shared" si="135"/>
        <v/>
      </c>
      <c r="BZ263" s="25"/>
      <c r="CA263" s="26"/>
      <c r="CB263" s="4" t="str">
        <f>IF(D263="","",VLOOKUP(C256&amp;CB$4,希望シフト!$B$4:$AM$35,$CE263,0))</f>
        <v/>
      </c>
      <c r="CC263" s="5" t="str">
        <f>IF(D263="","",VLOOKUP(C256&amp;CC$4,希望シフト!$B$4:$AM$35,$CE263,0))</f>
        <v/>
      </c>
      <c r="CE263" s="6" t="e">
        <f>MATCH(D263,希望シフト!$B$3:$AM$3,0)</f>
        <v>#N/A</v>
      </c>
    </row>
    <row r="264" spans="2:83">
      <c r="B264" s="1" t="str">
        <f>$C256&amp;"-"&amp;C264</f>
        <v>45820-7</v>
      </c>
      <c r="C264" s="3">
        <v>7</v>
      </c>
      <c r="D264" s="2" t="str">
        <f>HLOOKUP(C264,集計シート!$B$2:$V$35,B257,0)</f>
        <v/>
      </c>
      <c r="E264" s="9" t="str">
        <f t="shared" si="129"/>
        <v/>
      </c>
      <c r="F264" s="10" t="str">
        <f t="shared" si="129"/>
        <v/>
      </c>
      <c r="G264" s="10" t="str">
        <f t="shared" si="129"/>
        <v/>
      </c>
      <c r="H264" s="11" t="str">
        <f t="shared" si="129"/>
        <v/>
      </c>
      <c r="I264" s="9" t="str">
        <f t="shared" si="130"/>
        <v/>
      </c>
      <c r="J264" s="10" t="str">
        <f t="shared" si="130"/>
        <v/>
      </c>
      <c r="K264" s="10" t="str">
        <f t="shared" si="130"/>
        <v/>
      </c>
      <c r="L264" s="11" t="str">
        <f t="shared" si="130"/>
        <v/>
      </c>
      <c r="M264" s="9" t="str">
        <f t="shared" si="131"/>
        <v/>
      </c>
      <c r="N264" s="10" t="str">
        <f t="shared" si="131"/>
        <v/>
      </c>
      <c r="O264" s="10" t="str">
        <f t="shared" si="131"/>
        <v/>
      </c>
      <c r="P264" s="11" t="str">
        <f t="shared" si="131"/>
        <v/>
      </c>
      <c r="Q264" s="9" t="str">
        <f t="shared" si="132"/>
        <v/>
      </c>
      <c r="R264" s="10" t="str">
        <f t="shared" si="132"/>
        <v/>
      </c>
      <c r="S264" s="10" t="str">
        <f t="shared" si="132"/>
        <v/>
      </c>
      <c r="T264" s="11" t="str">
        <f t="shared" si="132"/>
        <v/>
      </c>
      <c r="U264" s="9" t="str">
        <f t="shared" si="129"/>
        <v/>
      </c>
      <c r="V264" s="10" t="str">
        <f t="shared" si="129"/>
        <v/>
      </c>
      <c r="W264" s="10" t="str">
        <f t="shared" si="129"/>
        <v/>
      </c>
      <c r="X264" s="11" t="str">
        <f t="shared" si="129"/>
        <v/>
      </c>
      <c r="Y264" s="9" t="str">
        <f t="shared" si="129"/>
        <v/>
      </c>
      <c r="Z264" s="10" t="str">
        <f t="shared" si="129"/>
        <v/>
      </c>
      <c r="AA264" s="10" t="str">
        <f t="shared" si="129"/>
        <v/>
      </c>
      <c r="AB264" s="11" t="str">
        <f t="shared" si="129"/>
        <v/>
      </c>
      <c r="AC264" s="9" t="str">
        <f t="shared" si="129"/>
        <v/>
      </c>
      <c r="AD264" s="10" t="str">
        <f t="shared" si="129"/>
        <v/>
      </c>
      <c r="AE264" s="10" t="str">
        <f t="shared" si="129"/>
        <v/>
      </c>
      <c r="AF264" s="11" t="str">
        <f t="shared" si="129"/>
        <v/>
      </c>
      <c r="AG264" s="9" t="str">
        <f t="shared" si="133"/>
        <v/>
      </c>
      <c r="AH264" s="10" t="str">
        <f t="shared" si="133"/>
        <v/>
      </c>
      <c r="AI264" s="10" t="str">
        <f t="shared" si="133"/>
        <v/>
      </c>
      <c r="AJ264" s="11" t="str">
        <f t="shared" si="133"/>
        <v/>
      </c>
      <c r="AK264" s="9" t="str">
        <f t="shared" si="133"/>
        <v/>
      </c>
      <c r="AL264" s="10" t="str">
        <f t="shared" si="133"/>
        <v/>
      </c>
      <c r="AM264" s="10" t="str">
        <f t="shared" si="133"/>
        <v/>
      </c>
      <c r="AN264" s="11" t="str">
        <f t="shared" si="133"/>
        <v/>
      </c>
      <c r="AO264" s="9" t="str">
        <f t="shared" si="133"/>
        <v/>
      </c>
      <c r="AP264" s="10" t="str">
        <f t="shared" si="133"/>
        <v/>
      </c>
      <c r="AQ264" s="10" t="str">
        <f t="shared" si="133"/>
        <v/>
      </c>
      <c r="AR264" s="11" t="str">
        <f t="shared" si="133"/>
        <v/>
      </c>
      <c r="AS264" s="9" t="str">
        <f t="shared" si="133"/>
        <v/>
      </c>
      <c r="AT264" s="10" t="str">
        <f t="shared" si="133"/>
        <v/>
      </c>
      <c r="AU264" s="10" t="str">
        <f t="shared" si="133"/>
        <v/>
      </c>
      <c r="AV264" s="11" t="str">
        <f t="shared" si="133"/>
        <v/>
      </c>
      <c r="AW264" s="9" t="str">
        <f t="shared" si="134"/>
        <v/>
      </c>
      <c r="AX264" s="10" t="str">
        <f t="shared" si="134"/>
        <v/>
      </c>
      <c r="AY264" s="10" t="str">
        <f t="shared" si="134"/>
        <v/>
      </c>
      <c r="AZ264" s="11" t="str">
        <f t="shared" si="134"/>
        <v/>
      </c>
      <c r="BA264" s="9" t="str">
        <f t="shared" si="134"/>
        <v/>
      </c>
      <c r="BB264" s="10" t="str">
        <f t="shared" si="134"/>
        <v/>
      </c>
      <c r="BC264" s="10" t="str">
        <f t="shared" si="134"/>
        <v/>
      </c>
      <c r="BD264" s="11" t="str">
        <f t="shared" si="134"/>
        <v/>
      </c>
      <c r="BE264" s="9" t="str">
        <f t="shared" si="134"/>
        <v/>
      </c>
      <c r="BF264" s="10" t="str">
        <f t="shared" si="134"/>
        <v/>
      </c>
      <c r="BG264" s="10" t="str">
        <f t="shared" si="134"/>
        <v/>
      </c>
      <c r="BH264" s="11" t="str">
        <f t="shared" si="134"/>
        <v/>
      </c>
      <c r="BI264" s="9" t="str">
        <f t="shared" si="134"/>
        <v/>
      </c>
      <c r="BJ264" s="10" t="str">
        <f t="shared" si="134"/>
        <v/>
      </c>
      <c r="BK264" s="10" t="str">
        <f t="shared" si="134"/>
        <v/>
      </c>
      <c r="BL264" s="11" t="str">
        <f t="shared" si="134"/>
        <v/>
      </c>
      <c r="BM264" s="9" t="str">
        <f t="shared" si="135"/>
        <v/>
      </c>
      <c r="BN264" s="10" t="str">
        <f t="shared" si="135"/>
        <v/>
      </c>
      <c r="BO264" s="10" t="str">
        <f t="shared" si="135"/>
        <v/>
      </c>
      <c r="BP264" s="11" t="str">
        <f t="shared" si="135"/>
        <v/>
      </c>
      <c r="BQ264" s="9" t="str">
        <f t="shared" si="135"/>
        <v/>
      </c>
      <c r="BR264" s="10" t="str">
        <f t="shared" si="135"/>
        <v/>
      </c>
      <c r="BS264" s="10" t="str">
        <f t="shared" si="135"/>
        <v/>
      </c>
      <c r="BT264" s="11" t="str">
        <f t="shared" si="135"/>
        <v/>
      </c>
      <c r="BU264" s="9" t="str">
        <f t="shared" si="135"/>
        <v/>
      </c>
      <c r="BV264" s="10" t="str">
        <f t="shared" si="135"/>
        <v/>
      </c>
      <c r="BW264" s="10" t="str">
        <f t="shared" si="135"/>
        <v/>
      </c>
      <c r="BX264" s="11" t="str">
        <f t="shared" si="135"/>
        <v/>
      </c>
      <c r="BZ264" s="25"/>
      <c r="CA264" s="26"/>
      <c r="CB264" s="4" t="str">
        <f>IF(D264="","",VLOOKUP(C256&amp;CB$4,希望シフト!$B$4:$AM$35,$CE264,0))</f>
        <v/>
      </c>
      <c r="CC264" s="5" t="str">
        <f>IF(D264="","",VLOOKUP(C256&amp;CC$4,希望シフト!$B$4:$AM$35,$CE264,0))</f>
        <v/>
      </c>
      <c r="CE264" s="6" t="e">
        <f>MATCH(D264,希望シフト!$B$3:$AM$3,0)</f>
        <v>#N/A</v>
      </c>
    </row>
    <row r="265" spans="2:83">
      <c r="B265" s="1" t="str">
        <f>$C256&amp;"-"&amp;C265</f>
        <v>45820-8</v>
      </c>
      <c r="C265" s="3">
        <v>8</v>
      </c>
      <c r="D265" s="2" t="str">
        <f>HLOOKUP(C265,集計シート!$B$2:$V$35,B257,0)</f>
        <v/>
      </c>
      <c r="E265" s="9" t="str">
        <f t="shared" si="129"/>
        <v/>
      </c>
      <c r="F265" s="10" t="str">
        <f t="shared" si="129"/>
        <v/>
      </c>
      <c r="G265" s="10" t="str">
        <f t="shared" si="129"/>
        <v/>
      </c>
      <c r="H265" s="11" t="str">
        <f t="shared" si="129"/>
        <v/>
      </c>
      <c r="I265" s="9" t="str">
        <f t="shared" si="130"/>
        <v/>
      </c>
      <c r="J265" s="10" t="str">
        <f t="shared" si="130"/>
        <v/>
      </c>
      <c r="K265" s="10" t="str">
        <f t="shared" si="130"/>
        <v/>
      </c>
      <c r="L265" s="11" t="str">
        <f t="shared" si="130"/>
        <v/>
      </c>
      <c r="M265" s="9" t="str">
        <f t="shared" si="131"/>
        <v/>
      </c>
      <c r="N265" s="10" t="str">
        <f t="shared" si="131"/>
        <v/>
      </c>
      <c r="O265" s="10" t="str">
        <f t="shared" si="131"/>
        <v/>
      </c>
      <c r="P265" s="11" t="str">
        <f t="shared" si="131"/>
        <v/>
      </c>
      <c r="Q265" s="9" t="str">
        <f t="shared" si="132"/>
        <v/>
      </c>
      <c r="R265" s="10" t="str">
        <f t="shared" si="132"/>
        <v/>
      </c>
      <c r="S265" s="10" t="str">
        <f t="shared" si="132"/>
        <v/>
      </c>
      <c r="T265" s="11" t="str">
        <f t="shared" si="132"/>
        <v/>
      </c>
      <c r="U265" s="9" t="str">
        <f t="shared" si="129"/>
        <v/>
      </c>
      <c r="V265" s="10" t="str">
        <f t="shared" si="129"/>
        <v/>
      </c>
      <c r="W265" s="10" t="str">
        <f t="shared" si="129"/>
        <v/>
      </c>
      <c r="X265" s="11" t="str">
        <f t="shared" si="129"/>
        <v/>
      </c>
      <c r="Y265" s="9" t="str">
        <f t="shared" si="129"/>
        <v/>
      </c>
      <c r="Z265" s="10" t="str">
        <f t="shared" si="129"/>
        <v/>
      </c>
      <c r="AA265" s="10" t="str">
        <f t="shared" si="129"/>
        <v/>
      </c>
      <c r="AB265" s="11" t="str">
        <f t="shared" si="129"/>
        <v/>
      </c>
      <c r="AC265" s="9" t="str">
        <f t="shared" si="129"/>
        <v/>
      </c>
      <c r="AD265" s="10" t="str">
        <f t="shared" si="129"/>
        <v/>
      </c>
      <c r="AE265" s="10" t="str">
        <f t="shared" si="129"/>
        <v/>
      </c>
      <c r="AF265" s="11" t="str">
        <f t="shared" si="129"/>
        <v/>
      </c>
      <c r="AG265" s="9" t="str">
        <f t="shared" si="133"/>
        <v/>
      </c>
      <c r="AH265" s="10" t="str">
        <f t="shared" si="133"/>
        <v/>
      </c>
      <c r="AI265" s="10" t="str">
        <f t="shared" si="133"/>
        <v/>
      </c>
      <c r="AJ265" s="11" t="str">
        <f t="shared" si="133"/>
        <v/>
      </c>
      <c r="AK265" s="9" t="str">
        <f t="shared" si="133"/>
        <v/>
      </c>
      <c r="AL265" s="10" t="str">
        <f t="shared" si="133"/>
        <v/>
      </c>
      <c r="AM265" s="10" t="str">
        <f t="shared" si="133"/>
        <v/>
      </c>
      <c r="AN265" s="11" t="str">
        <f t="shared" si="133"/>
        <v/>
      </c>
      <c r="AO265" s="9" t="str">
        <f t="shared" si="133"/>
        <v/>
      </c>
      <c r="AP265" s="10" t="str">
        <f t="shared" si="133"/>
        <v/>
      </c>
      <c r="AQ265" s="10" t="str">
        <f t="shared" si="133"/>
        <v/>
      </c>
      <c r="AR265" s="11" t="str">
        <f t="shared" si="133"/>
        <v/>
      </c>
      <c r="AS265" s="9" t="str">
        <f t="shared" si="133"/>
        <v/>
      </c>
      <c r="AT265" s="10" t="str">
        <f t="shared" si="133"/>
        <v/>
      </c>
      <c r="AU265" s="10" t="str">
        <f t="shared" si="133"/>
        <v/>
      </c>
      <c r="AV265" s="11" t="str">
        <f t="shared" si="133"/>
        <v/>
      </c>
      <c r="AW265" s="9" t="str">
        <f t="shared" si="134"/>
        <v/>
      </c>
      <c r="AX265" s="10" t="str">
        <f t="shared" si="134"/>
        <v/>
      </c>
      <c r="AY265" s="10" t="str">
        <f t="shared" si="134"/>
        <v/>
      </c>
      <c r="AZ265" s="11" t="str">
        <f t="shared" si="134"/>
        <v/>
      </c>
      <c r="BA265" s="9" t="str">
        <f t="shared" si="134"/>
        <v/>
      </c>
      <c r="BB265" s="10" t="str">
        <f t="shared" si="134"/>
        <v/>
      </c>
      <c r="BC265" s="10" t="str">
        <f t="shared" si="134"/>
        <v/>
      </c>
      <c r="BD265" s="11" t="str">
        <f t="shared" si="134"/>
        <v/>
      </c>
      <c r="BE265" s="9" t="str">
        <f t="shared" si="134"/>
        <v/>
      </c>
      <c r="BF265" s="10" t="str">
        <f t="shared" si="134"/>
        <v/>
      </c>
      <c r="BG265" s="10" t="str">
        <f t="shared" si="134"/>
        <v/>
      </c>
      <c r="BH265" s="11" t="str">
        <f t="shared" si="134"/>
        <v/>
      </c>
      <c r="BI265" s="9" t="str">
        <f t="shared" si="134"/>
        <v/>
      </c>
      <c r="BJ265" s="10" t="str">
        <f t="shared" si="134"/>
        <v/>
      </c>
      <c r="BK265" s="10" t="str">
        <f t="shared" si="134"/>
        <v/>
      </c>
      <c r="BL265" s="11" t="str">
        <f t="shared" si="134"/>
        <v/>
      </c>
      <c r="BM265" s="9" t="str">
        <f t="shared" si="135"/>
        <v/>
      </c>
      <c r="BN265" s="10" t="str">
        <f t="shared" si="135"/>
        <v/>
      </c>
      <c r="BO265" s="10" t="str">
        <f t="shared" si="135"/>
        <v/>
      </c>
      <c r="BP265" s="11" t="str">
        <f t="shared" si="135"/>
        <v/>
      </c>
      <c r="BQ265" s="9" t="str">
        <f t="shared" si="135"/>
        <v/>
      </c>
      <c r="BR265" s="10" t="str">
        <f t="shared" si="135"/>
        <v/>
      </c>
      <c r="BS265" s="10" t="str">
        <f t="shared" si="135"/>
        <v/>
      </c>
      <c r="BT265" s="11" t="str">
        <f t="shared" si="135"/>
        <v/>
      </c>
      <c r="BU265" s="9" t="str">
        <f t="shared" si="135"/>
        <v/>
      </c>
      <c r="BV265" s="10" t="str">
        <f t="shared" si="135"/>
        <v/>
      </c>
      <c r="BW265" s="10" t="str">
        <f t="shared" si="135"/>
        <v/>
      </c>
      <c r="BX265" s="11" t="str">
        <f t="shared" si="135"/>
        <v/>
      </c>
      <c r="BZ265" s="25"/>
      <c r="CA265" s="26"/>
      <c r="CB265" s="4" t="str">
        <f>IF(D265="","",VLOOKUP(C256&amp;CB$4,希望シフト!$B$4:$AM$35,$CE265,0))</f>
        <v/>
      </c>
      <c r="CC265" s="5" t="str">
        <f>IF(D265="","",VLOOKUP(C256&amp;CC$4,希望シフト!$B$4:$AM$35,$CE265,0))</f>
        <v/>
      </c>
      <c r="CE265" s="6" t="e">
        <f>MATCH(D265,希望シフト!$B$3:$AM$3,0)</f>
        <v>#N/A</v>
      </c>
    </row>
    <row r="266" spans="2:83">
      <c r="B266" s="1" t="str">
        <f>$C256&amp;"-"&amp;C266</f>
        <v>45820-9</v>
      </c>
      <c r="C266" s="3">
        <v>9</v>
      </c>
      <c r="D266" s="2" t="str">
        <f>HLOOKUP(C266,集計シート!$B$2:$V$35,B257,0)</f>
        <v/>
      </c>
      <c r="E266" s="9" t="str">
        <f t="shared" si="129"/>
        <v/>
      </c>
      <c r="F266" s="10" t="str">
        <f t="shared" si="129"/>
        <v/>
      </c>
      <c r="G266" s="10" t="str">
        <f t="shared" si="129"/>
        <v/>
      </c>
      <c r="H266" s="11" t="str">
        <f t="shared" si="129"/>
        <v/>
      </c>
      <c r="I266" s="9" t="str">
        <f t="shared" si="130"/>
        <v/>
      </c>
      <c r="J266" s="10" t="str">
        <f t="shared" si="130"/>
        <v/>
      </c>
      <c r="K266" s="10" t="str">
        <f t="shared" si="130"/>
        <v/>
      </c>
      <c r="L266" s="11" t="str">
        <f t="shared" si="130"/>
        <v/>
      </c>
      <c r="M266" s="9" t="str">
        <f t="shared" si="131"/>
        <v/>
      </c>
      <c r="N266" s="10" t="str">
        <f t="shared" si="131"/>
        <v/>
      </c>
      <c r="O266" s="10" t="str">
        <f t="shared" si="131"/>
        <v/>
      </c>
      <c r="P266" s="11" t="str">
        <f t="shared" si="131"/>
        <v/>
      </c>
      <c r="Q266" s="9" t="str">
        <f t="shared" si="132"/>
        <v/>
      </c>
      <c r="R266" s="10" t="str">
        <f t="shared" si="132"/>
        <v/>
      </c>
      <c r="S266" s="10" t="str">
        <f t="shared" si="132"/>
        <v/>
      </c>
      <c r="T266" s="11" t="str">
        <f t="shared" si="132"/>
        <v/>
      </c>
      <c r="U266" s="9" t="str">
        <f t="shared" si="129"/>
        <v/>
      </c>
      <c r="V266" s="10" t="str">
        <f t="shared" si="129"/>
        <v/>
      </c>
      <c r="W266" s="10" t="str">
        <f t="shared" si="129"/>
        <v/>
      </c>
      <c r="X266" s="11" t="str">
        <f t="shared" si="129"/>
        <v/>
      </c>
      <c r="Y266" s="9" t="str">
        <f t="shared" si="129"/>
        <v/>
      </c>
      <c r="Z266" s="10" t="str">
        <f t="shared" si="129"/>
        <v/>
      </c>
      <c r="AA266" s="10" t="str">
        <f t="shared" si="129"/>
        <v/>
      </c>
      <c r="AB266" s="11" t="str">
        <f t="shared" si="129"/>
        <v/>
      </c>
      <c r="AC266" s="9" t="str">
        <f t="shared" si="129"/>
        <v/>
      </c>
      <c r="AD266" s="10" t="str">
        <f t="shared" si="129"/>
        <v/>
      </c>
      <c r="AE266" s="10" t="str">
        <f t="shared" si="129"/>
        <v/>
      </c>
      <c r="AF266" s="11" t="str">
        <f t="shared" si="129"/>
        <v/>
      </c>
      <c r="AG266" s="9" t="str">
        <f t="shared" si="133"/>
        <v/>
      </c>
      <c r="AH266" s="10" t="str">
        <f t="shared" si="133"/>
        <v/>
      </c>
      <c r="AI266" s="10" t="str">
        <f t="shared" si="133"/>
        <v/>
      </c>
      <c r="AJ266" s="11" t="str">
        <f t="shared" si="133"/>
        <v/>
      </c>
      <c r="AK266" s="9" t="str">
        <f t="shared" si="133"/>
        <v/>
      </c>
      <c r="AL266" s="10" t="str">
        <f t="shared" si="133"/>
        <v/>
      </c>
      <c r="AM266" s="10" t="str">
        <f t="shared" si="133"/>
        <v/>
      </c>
      <c r="AN266" s="11" t="str">
        <f t="shared" si="133"/>
        <v/>
      </c>
      <c r="AO266" s="9" t="str">
        <f t="shared" si="133"/>
        <v/>
      </c>
      <c r="AP266" s="10" t="str">
        <f t="shared" si="133"/>
        <v/>
      </c>
      <c r="AQ266" s="10" t="str">
        <f t="shared" si="133"/>
        <v/>
      </c>
      <c r="AR266" s="11" t="str">
        <f t="shared" si="133"/>
        <v/>
      </c>
      <c r="AS266" s="9" t="str">
        <f t="shared" si="133"/>
        <v/>
      </c>
      <c r="AT266" s="10" t="str">
        <f t="shared" si="133"/>
        <v/>
      </c>
      <c r="AU266" s="10" t="str">
        <f t="shared" si="133"/>
        <v/>
      </c>
      <c r="AV266" s="11" t="str">
        <f t="shared" si="133"/>
        <v/>
      </c>
      <c r="AW266" s="9" t="str">
        <f t="shared" si="134"/>
        <v/>
      </c>
      <c r="AX266" s="10" t="str">
        <f t="shared" si="134"/>
        <v/>
      </c>
      <c r="AY266" s="10" t="str">
        <f t="shared" si="134"/>
        <v/>
      </c>
      <c r="AZ266" s="11" t="str">
        <f t="shared" si="134"/>
        <v/>
      </c>
      <c r="BA266" s="9" t="str">
        <f t="shared" si="134"/>
        <v/>
      </c>
      <c r="BB266" s="10" t="str">
        <f t="shared" si="134"/>
        <v/>
      </c>
      <c r="BC266" s="10" t="str">
        <f t="shared" si="134"/>
        <v/>
      </c>
      <c r="BD266" s="11" t="str">
        <f t="shared" si="134"/>
        <v/>
      </c>
      <c r="BE266" s="9" t="str">
        <f t="shared" si="134"/>
        <v/>
      </c>
      <c r="BF266" s="10" t="str">
        <f t="shared" si="134"/>
        <v/>
      </c>
      <c r="BG266" s="10" t="str">
        <f t="shared" si="134"/>
        <v/>
      </c>
      <c r="BH266" s="11" t="str">
        <f t="shared" si="134"/>
        <v/>
      </c>
      <c r="BI266" s="9" t="str">
        <f t="shared" si="134"/>
        <v/>
      </c>
      <c r="BJ266" s="10" t="str">
        <f t="shared" si="134"/>
        <v/>
      </c>
      <c r="BK266" s="10" t="str">
        <f t="shared" si="134"/>
        <v/>
      </c>
      <c r="BL266" s="11" t="str">
        <f t="shared" si="134"/>
        <v/>
      </c>
      <c r="BM266" s="9" t="str">
        <f t="shared" si="135"/>
        <v/>
      </c>
      <c r="BN266" s="10" t="str">
        <f t="shared" si="135"/>
        <v/>
      </c>
      <c r="BO266" s="10" t="str">
        <f t="shared" si="135"/>
        <v/>
      </c>
      <c r="BP266" s="11" t="str">
        <f t="shared" si="135"/>
        <v/>
      </c>
      <c r="BQ266" s="9" t="str">
        <f t="shared" si="135"/>
        <v/>
      </c>
      <c r="BR266" s="10" t="str">
        <f t="shared" si="135"/>
        <v/>
      </c>
      <c r="BS266" s="10" t="str">
        <f t="shared" si="135"/>
        <v/>
      </c>
      <c r="BT266" s="11" t="str">
        <f t="shared" si="135"/>
        <v/>
      </c>
      <c r="BU266" s="9" t="str">
        <f t="shared" si="135"/>
        <v/>
      </c>
      <c r="BV266" s="10" t="str">
        <f t="shared" si="135"/>
        <v/>
      </c>
      <c r="BW266" s="10" t="str">
        <f t="shared" si="135"/>
        <v/>
      </c>
      <c r="BX266" s="11" t="str">
        <f t="shared" si="135"/>
        <v/>
      </c>
      <c r="BZ266" s="25"/>
      <c r="CA266" s="26"/>
      <c r="CB266" s="4" t="str">
        <f>IF(D266="","",VLOOKUP(C256&amp;CB$4,希望シフト!$B$4:$AM$35,$CE266,0))</f>
        <v/>
      </c>
      <c r="CC266" s="5" t="str">
        <f>IF(D266="","",VLOOKUP(C256&amp;CC$4,希望シフト!$B$4:$AM$35,$CE266,0))</f>
        <v/>
      </c>
      <c r="CE266" s="6" t="e">
        <f>MATCH(D266,希望シフト!$B$3:$AM$3,0)</f>
        <v>#N/A</v>
      </c>
    </row>
    <row r="267" spans="2:83">
      <c r="B267" s="1" t="str">
        <f>$C256&amp;"-"&amp;C267</f>
        <v>45820-10</v>
      </c>
      <c r="C267" s="3">
        <v>10</v>
      </c>
      <c r="D267" s="2" t="str">
        <f>HLOOKUP(C267,集計シート!$B$2:$V$35,B257,0)</f>
        <v/>
      </c>
      <c r="E267" s="9" t="str">
        <f t="shared" si="129"/>
        <v/>
      </c>
      <c r="F267" s="10" t="str">
        <f t="shared" si="129"/>
        <v/>
      </c>
      <c r="G267" s="10" t="str">
        <f t="shared" si="129"/>
        <v/>
      </c>
      <c r="H267" s="11" t="str">
        <f t="shared" si="129"/>
        <v/>
      </c>
      <c r="I267" s="9" t="str">
        <f t="shared" si="130"/>
        <v/>
      </c>
      <c r="J267" s="10" t="str">
        <f t="shared" si="130"/>
        <v/>
      </c>
      <c r="K267" s="10" t="str">
        <f t="shared" si="130"/>
        <v/>
      </c>
      <c r="L267" s="11" t="str">
        <f t="shared" si="130"/>
        <v/>
      </c>
      <c r="M267" s="9" t="str">
        <f t="shared" si="131"/>
        <v/>
      </c>
      <c r="N267" s="10" t="str">
        <f t="shared" si="131"/>
        <v/>
      </c>
      <c r="O267" s="10" t="str">
        <f t="shared" si="131"/>
        <v/>
      </c>
      <c r="P267" s="11" t="str">
        <f t="shared" si="131"/>
        <v/>
      </c>
      <c r="Q267" s="9" t="str">
        <f t="shared" si="132"/>
        <v/>
      </c>
      <c r="R267" s="10" t="str">
        <f t="shared" si="132"/>
        <v/>
      </c>
      <c r="S267" s="10" t="str">
        <f t="shared" si="132"/>
        <v/>
      </c>
      <c r="T267" s="11" t="str">
        <f t="shared" si="132"/>
        <v/>
      </c>
      <c r="U267" s="9" t="str">
        <f t="shared" si="129"/>
        <v/>
      </c>
      <c r="V267" s="10" t="str">
        <f t="shared" si="129"/>
        <v/>
      </c>
      <c r="W267" s="10" t="str">
        <f t="shared" si="129"/>
        <v/>
      </c>
      <c r="X267" s="11" t="str">
        <f t="shared" si="129"/>
        <v/>
      </c>
      <c r="Y267" s="9" t="str">
        <f t="shared" si="129"/>
        <v/>
      </c>
      <c r="Z267" s="10" t="str">
        <f t="shared" si="129"/>
        <v/>
      </c>
      <c r="AA267" s="10" t="str">
        <f t="shared" si="129"/>
        <v/>
      </c>
      <c r="AB267" s="11" t="str">
        <f t="shared" si="129"/>
        <v/>
      </c>
      <c r="AC267" s="9" t="str">
        <f t="shared" si="129"/>
        <v/>
      </c>
      <c r="AD267" s="10" t="str">
        <f t="shared" si="129"/>
        <v/>
      </c>
      <c r="AE267" s="10" t="str">
        <f t="shared" si="129"/>
        <v/>
      </c>
      <c r="AF267" s="11" t="str">
        <f t="shared" si="129"/>
        <v/>
      </c>
      <c r="AG267" s="9" t="str">
        <f t="shared" si="133"/>
        <v/>
      </c>
      <c r="AH267" s="10" t="str">
        <f t="shared" si="133"/>
        <v/>
      </c>
      <c r="AI267" s="10" t="str">
        <f t="shared" si="133"/>
        <v/>
      </c>
      <c r="AJ267" s="11" t="str">
        <f t="shared" si="133"/>
        <v/>
      </c>
      <c r="AK267" s="9" t="str">
        <f t="shared" si="133"/>
        <v/>
      </c>
      <c r="AL267" s="10" t="str">
        <f t="shared" si="133"/>
        <v/>
      </c>
      <c r="AM267" s="10" t="str">
        <f t="shared" si="133"/>
        <v/>
      </c>
      <c r="AN267" s="11" t="str">
        <f t="shared" si="133"/>
        <v/>
      </c>
      <c r="AO267" s="9" t="str">
        <f t="shared" si="133"/>
        <v/>
      </c>
      <c r="AP267" s="10" t="str">
        <f t="shared" si="133"/>
        <v/>
      </c>
      <c r="AQ267" s="10" t="str">
        <f t="shared" si="133"/>
        <v/>
      </c>
      <c r="AR267" s="11" t="str">
        <f t="shared" si="133"/>
        <v/>
      </c>
      <c r="AS267" s="9" t="str">
        <f t="shared" si="133"/>
        <v/>
      </c>
      <c r="AT267" s="10" t="str">
        <f t="shared" si="133"/>
        <v/>
      </c>
      <c r="AU267" s="10" t="str">
        <f t="shared" si="133"/>
        <v/>
      </c>
      <c r="AV267" s="11" t="str">
        <f t="shared" si="133"/>
        <v/>
      </c>
      <c r="AW267" s="9" t="str">
        <f t="shared" si="134"/>
        <v/>
      </c>
      <c r="AX267" s="10" t="str">
        <f t="shared" si="134"/>
        <v/>
      </c>
      <c r="AY267" s="10" t="str">
        <f t="shared" si="134"/>
        <v/>
      </c>
      <c r="AZ267" s="11" t="str">
        <f t="shared" si="134"/>
        <v/>
      </c>
      <c r="BA267" s="9" t="str">
        <f t="shared" si="134"/>
        <v/>
      </c>
      <c r="BB267" s="10" t="str">
        <f t="shared" si="134"/>
        <v/>
      </c>
      <c r="BC267" s="10" t="str">
        <f t="shared" si="134"/>
        <v/>
      </c>
      <c r="BD267" s="11" t="str">
        <f t="shared" si="134"/>
        <v/>
      </c>
      <c r="BE267" s="9" t="str">
        <f t="shared" si="134"/>
        <v/>
      </c>
      <c r="BF267" s="10" t="str">
        <f t="shared" si="134"/>
        <v/>
      </c>
      <c r="BG267" s="10" t="str">
        <f t="shared" si="134"/>
        <v/>
      </c>
      <c r="BH267" s="11" t="str">
        <f t="shared" si="134"/>
        <v/>
      </c>
      <c r="BI267" s="9" t="str">
        <f t="shared" si="134"/>
        <v/>
      </c>
      <c r="BJ267" s="10" t="str">
        <f t="shared" si="134"/>
        <v/>
      </c>
      <c r="BK267" s="10" t="str">
        <f t="shared" si="134"/>
        <v/>
      </c>
      <c r="BL267" s="11" t="str">
        <f t="shared" si="134"/>
        <v/>
      </c>
      <c r="BM267" s="9" t="str">
        <f t="shared" si="135"/>
        <v/>
      </c>
      <c r="BN267" s="10" t="str">
        <f t="shared" si="135"/>
        <v/>
      </c>
      <c r="BO267" s="10" t="str">
        <f t="shared" si="135"/>
        <v/>
      </c>
      <c r="BP267" s="11" t="str">
        <f t="shared" si="135"/>
        <v/>
      </c>
      <c r="BQ267" s="9" t="str">
        <f t="shared" si="135"/>
        <v/>
      </c>
      <c r="BR267" s="10" t="str">
        <f t="shared" si="135"/>
        <v/>
      </c>
      <c r="BS267" s="10" t="str">
        <f t="shared" si="135"/>
        <v/>
      </c>
      <c r="BT267" s="11" t="str">
        <f t="shared" si="135"/>
        <v/>
      </c>
      <c r="BU267" s="9" t="str">
        <f t="shared" si="135"/>
        <v/>
      </c>
      <c r="BV267" s="10" t="str">
        <f t="shared" si="135"/>
        <v/>
      </c>
      <c r="BW267" s="10" t="str">
        <f t="shared" si="135"/>
        <v/>
      </c>
      <c r="BX267" s="11" t="str">
        <f t="shared" si="135"/>
        <v/>
      </c>
      <c r="BZ267" s="25"/>
      <c r="CA267" s="26"/>
      <c r="CB267" s="4" t="str">
        <f>IF(D267="","",VLOOKUP(C256&amp;CB$4,希望シフト!$B$4:$AM$35,$CE267,0))</f>
        <v/>
      </c>
      <c r="CC267" s="5" t="str">
        <f>IF(D267="","",VLOOKUP(C256&amp;CC$4,希望シフト!$B$4:$AM$35,$CE267,0))</f>
        <v/>
      </c>
      <c r="CE267" s="6" t="e">
        <f>MATCH(D267,希望シフト!$B$3:$AM$3,0)</f>
        <v>#N/A</v>
      </c>
    </row>
    <row r="268" spans="2:83">
      <c r="B268" s="1" t="str">
        <f>$C256&amp;"-"&amp;C268</f>
        <v>45820-11</v>
      </c>
      <c r="C268" s="3">
        <v>11</v>
      </c>
      <c r="D268" s="2" t="str">
        <f>HLOOKUP(C268,集計シート!$B$2:$V$35,B257,0)</f>
        <v/>
      </c>
      <c r="E268" s="9" t="str">
        <f t="shared" si="129"/>
        <v/>
      </c>
      <c r="F268" s="10" t="str">
        <f t="shared" si="129"/>
        <v/>
      </c>
      <c r="G268" s="10" t="str">
        <f t="shared" si="129"/>
        <v/>
      </c>
      <c r="H268" s="11" t="str">
        <f t="shared" si="129"/>
        <v/>
      </c>
      <c r="I268" s="9" t="str">
        <f t="shared" si="130"/>
        <v/>
      </c>
      <c r="J268" s="10" t="str">
        <f t="shared" si="130"/>
        <v/>
      </c>
      <c r="K268" s="10" t="str">
        <f t="shared" si="130"/>
        <v/>
      </c>
      <c r="L268" s="11" t="str">
        <f t="shared" si="130"/>
        <v/>
      </c>
      <c r="M268" s="9" t="str">
        <f t="shared" si="131"/>
        <v/>
      </c>
      <c r="N268" s="10" t="str">
        <f t="shared" si="131"/>
        <v/>
      </c>
      <c r="O268" s="10" t="str">
        <f t="shared" si="131"/>
        <v/>
      </c>
      <c r="P268" s="11" t="str">
        <f t="shared" si="131"/>
        <v/>
      </c>
      <c r="Q268" s="9" t="str">
        <f t="shared" si="132"/>
        <v/>
      </c>
      <c r="R268" s="10" t="str">
        <f t="shared" si="132"/>
        <v/>
      </c>
      <c r="S268" s="10" t="str">
        <f t="shared" si="132"/>
        <v/>
      </c>
      <c r="T268" s="11" t="str">
        <f t="shared" si="132"/>
        <v/>
      </c>
      <c r="U268" s="9" t="str">
        <f t="shared" si="129"/>
        <v/>
      </c>
      <c r="V268" s="10" t="str">
        <f t="shared" si="129"/>
        <v/>
      </c>
      <c r="W268" s="10" t="str">
        <f t="shared" si="129"/>
        <v/>
      </c>
      <c r="X268" s="11" t="str">
        <f t="shared" si="129"/>
        <v/>
      </c>
      <c r="Y268" s="9" t="str">
        <f t="shared" si="129"/>
        <v/>
      </c>
      <c r="Z268" s="10" t="str">
        <f t="shared" si="129"/>
        <v/>
      </c>
      <c r="AA268" s="10" t="str">
        <f t="shared" si="129"/>
        <v/>
      </c>
      <c r="AB268" s="11" t="str">
        <f t="shared" si="129"/>
        <v/>
      </c>
      <c r="AC268" s="9" t="str">
        <f t="shared" si="129"/>
        <v/>
      </c>
      <c r="AD268" s="10" t="str">
        <f t="shared" si="129"/>
        <v/>
      </c>
      <c r="AE268" s="10" t="str">
        <f t="shared" si="129"/>
        <v/>
      </c>
      <c r="AF268" s="11" t="str">
        <f t="shared" si="129"/>
        <v/>
      </c>
      <c r="AG268" s="9" t="str">
        <f t="shared" si="133"/>
        <v/>
      </c>
      <c r="AH268" s="10" t="str">
        <f t="shared" si="133"/>
        <v/>
      </c>
      <c r="AI268" s="10" t="str">
        <f t="shared" si="133"/>
        <v/>
      </c>
      <c r="AJ268" s="11" t="str">
        <f t="shared" si="133"/>
        <v/>
      </c>
      <c r="AK268" s="9" t="str">
        <f t="shared" si="133"/>
        <v/>
      </c>
      <c r="AL268" s="10" t="str">
        <f t="shared" si="133"/>
        <v/>
      </c>
      <c r="AM268" s="10" t="str">
        <f t="shared" si="133"/>
        <v/>
      </c>
      <c r="AN268" s="11" t="str">
        <f t="shared" si="133"/>
        <v/>
      </c>
      <c r="AO268" s="9" t="str">
        <f t="shared" si="133"/>
        <v/>
      </c>
      <c r="AP268" s="10" t="str">
        <f t="shared" si="133"/>
        <v/>
      </c>
      <c r="AQ268" s="10" t="str">
        <f t="shared" si="133"/>
        <v/>
      </c>
      <c r="AR268" s="11" t="str">
        <f t="shared" si="133"/>
        <v/>
      </c>
      <c r="AS268" s="9" t="str">
        <f t="shared" si="133"/>
        <v/>
      </c>
      <c r="AT268" s="10" t="str">
        <f t="shared" si="133"/>
        <v/>
      </c>
      <c r="AU268" s="10" t="str">
        <f t="shared" si="133"/>
        <v/>
      </c>
      <c r="AV268" s="11" t="str">
        <f t="shared" si="133"/>
        <v/>
      </c>
      <c r="AW268" s="9" t="str">
        <f t="shared" si="134"/>
        <v/>
      </c>
      <c r="AX268" s="10" t="str">
        <f t="shared" si="134"/>
        <v/>
      </c>
      <c r="AY268" s="10" t="str">
        <f t="shared" si="134"/>
        <v/>
      </c>
      <c r="AZ268" s="11" t="str">
        <f t="shared" si="134"/>
        <v/>
      </c>
      <c r="BA268" s="9" t="str">
        <f t="shared" si="134"/>
        <v/>
      </c>
      <c r="BB268" s="10" t="str">
        <f t="shared" si="134"/>
        <v/>
      </c>
      <c r="BC268" s="10" t="str">
        <f t="shared" si="134"/>
        <v/>
      </c>
      <c r="BD268" s="11" t="str">
        <f t="shared" si="134"/>
        <v/>
      </c>
      <c r="BE268" s="9" t="str">
        <f t="shared" si="134"/>
        <v/>
      </c>
      <c r="BF268" s="10" t="str">
        <f t="shared" si="134"/>
        <v/>
      </c>
      <c r="BG268" s="10" t="str">
        <f t="shared" si="134"/>
        <v/>
      </c>
      <c r="BH268" s="11" t="str">
        <f t="shared" si="134"/>
        <v/>
      </c>
      <c r="BI268" s="9" t="str">
        <f t="shared" si="134"/>
        <v/>
      </c>
      <c r="BJ268" s="10" t="str">
        <f t="shared" si="134"/>
        <v/>
      </c>
      <c r="BK268" s="10" t="str">
        <f t="shared" si="134"/>
        <v/>
      </c>
      <c r="BL268" s="11" t="str">
        <f t="shared" si="134"/>
        <v/>
      </c>
      <c r="BM268" s="9" t="str">
        <f t="shared" si="135"/>
        <v/>
      </c>
      <c r="BN268" s="10" t="str">
        <f t="shared" si="135"/>
        <v/>
      </c>
      <c r="BO268" s="10" t="str">
        <f t="shared" si="135"/>
        <v/>
      </c>
      <c r="BP268" s="11" t="str">
        <f t="shared" si="135"/>
        <v/>
      </c>
      <c r="BQ268" s="9" t="str">
        <f t="shared" si="135"/>
        <v/>
      </c>
      <c r="BR268" s="10" t="str">
        <f t="shared" si="135"/>
        <v/>
      </c>
      <c r="BS268" s="10" t="str">
        <f t="shared" si="135"/>
        <v/>
      </c>
      <c r="BT268" s="11" t="str">
        <f t="shared" si="135"/>
        <v/>
      </c>
      <c r="BU268" s="9" t="str">
        <f t="shared" si="135"/>
        <v/>
      </c>
      <c r="BV268" s="10" t="str">
        <f t="shared" si="135"/>
        <v/>
      </c>
      <c r="BW268" s="10" t="str">
        <f t="shared" si="135"/>
        <v/>
      </c>
      <c r="BX268" s="11" t="str">
        <f t="shared" si="135"/>
        <v/>
      </c>
      <c r="BZ268" s="25"/>
      <c r="CA268" s="26"/>
      <c r="CB268" s="4" t="str">
        <f>IF(D268="","",VLOOKUP(C256&amp;CB$4,希望シフト!$B$4:$AM$35,$CE268,0))</f>
        <v/>
      </c>
      <c r="CC268" s="5" t="str">
        <f>IF(D268="","",VLOOKUP(C256&amp;CC$4,希望シフト!$B$4:$AM$35,$CE268,0))</f>
        <v/>
      </c>
      <c r="CE268" s="6" t="e">
        <f>MATCH(D268,希望シフト!$B$3:$AM$3,0)</f>
        <v>#N/A</v>
      </c>
    </row>
    <row r="269" spans="2:83">
      <c r="B269" s="1" t="str">
        <f>$C256&amp;"-"&amp;C269</f>
        <v>45820-12</v>
      </c>
      <c r="C269" s="3">
        <v>12</v>
      </c>
      <c r="D269" s="2" t="str">
        <f>HLOOKUP(C269,集計シート!$B$2:$V$35,B257,0)</f>
        <v/>
      </c>
      <c r="E269" s="9" t="str">
        <f t="shared" si="129"/>
        <v/>
      </c>
      <c r="F269" s="10" t="str">
        <f t="shared" si="129"/>
        <v/>
      </c>
      <c r="G269" s="10" t="str">
        <f t="shared" si="129"/>
        <v/>
      </c>
      <c r="H269" s="11" t="str">
        <f t="shared" si="129"/>
        <v/>
      </c>
      <c r="I269" s="9" t="str">
        <f t="shared" si="130"/>
        <v/>
      </c>
      <c r="J269" s="10" t="str">
        <f t="shared" si="130"/>
        <v/>
      </c>
      <c r="K269" s="10" t="str">
        <f t="shared" si="130"/>
        <v/>
      </c>
      <c r="L269" s="11" t="str">
        <f t="shared" si="130"/>
        <v/>
      </c>
      <c r="M269" s="9" t="str">
        <f t="shared" si="131"/>
        <v/>
      </c>
      <c r="N269" s="10" t="str">
        <f t="shared" si="131"/>
        <v/>
      </c>
      <c r="O269" s="10" t="str">
        <f t="shared" si="131"/>
        <v/>
      </c>
      <c r="P269" s="11" t="str">
        <f t="shared" si="131"/>
        <v/>
      </c>
      <c r="Q269" s="9" t="str">
        <f t="shared" si="132"/>
        <v/>
      </c>
      <c r="R269" s="10" t="str">
        <f t="shared" si="132"/>
        <v/>
      </c>
      <c r="S269" s="10" t="str">
        <f t="shared" si="132"/>
        <v/>
      </c>
      <c r="T269" s="11" t="str">
        <f t="shared" si="132"/>
        <v/>
      </c>
      <c r="U269" s="9" t="str">
        <f t="shared" si="129"/>
        <v/>
      </c>
      <c r="V269" s="10" t="str">
        <f t="shared" si="129"/>
        <v/>
      </c>
      <c r="W269" s="10" t="str">
        <f t="shared" si="129"/>
        <v/>
      </c>
      <c r="X269" s="11" t="str">
        <f t="shared" si="129"/>
        <v/>
      </c>
      <c r="Y269" s="9" t="str">
        <f t="shared" si="129"/>
        <v/>
      </c>
      <c r="Z269" s="10" t="str">
        <f t="shared" si="129"/>
        <v/>
      </c>
      <c r="AA269" s="10" t="str">
        <f t="shared" si="129"/>
        <v/>
      </c>
      <c r="AB269" s="11" t="str">
        <f t="shared" si="129"/>
        <v/>
      </c>
      <c r="AC269" s="9" t="str">
        <f t="shared" si="129"/>
        <v/>
      </c>
      <c r="AD269" s="10" t="str">
        <f t="shared" si="129"/>
        <v/>
      </c>
      <c r="AE269" s="10" t="str">
        <f t="shared" si="129"/>
        <v/>
      </c>
      <c r="AF269" s="11" t="str">
        <f t="shared" si="129"/>
        <v/>
      </c>
      <c r="AG269" s="9" t="str">
        <f t="shared" si="133"/>
        <v/>
      </c>
      <c r="AH269" s="10" t="str">
        <f t="shared" si="133"/>
        <v/>
      </c>
      <c r="AI269" s="10" t="str">
        <f t="shared" si="133"/>
        <v/>
      </c>
      <c r="AJ269" s="11" t="str">
        <f t="shared" si="133"/>
        <v/>
      </c>
      <c r="AK269" s="9" t="str">
        <f t="shared" si="133"/>
        <v/>
      </c>
      <c r="AL269" s="10" t="str">
        <f t="shared" si="133"/>
        <v/>
      </c>
      <c r="AM269" s="10" t="str">
        <f t="shared" si="133"/>
        <v/>
      </c>
      <c r="AN269" s="11" t="str">
        <f t="shared" si="133"/>
        <v/>
      </c>
      <c r="AO269" s="9" t="str">
        <f t="shared" si="133"/>
        <v/>
      </c>
      <c r="AP269" s="10" t="str">
        <f t="shared" si="133"/>
        <v/>
      </c>
      <c r="AQ269" s="10" t="str">
        <f t="shared" si="133"/>
        <v/>
      </c>
      <c r="AR269" s="11" t="str">
        <f t="shared" si="133"/>
        <v/>
      </c>
      <c r="AS269" s="9" t="str">
        <f t="shared" si="133"/>
        <v/>
      </c>
      <c r="AT269" s="10" t="str">
        <f t="shared" si="133"/>
        <v/>
      </c>
      <c r="AU269" s="10" t="str">
        <f t="shared" si="133"/>
        <v/>
      </c>
      <c r="AV269" s="11" t="str">
        <f t="shared" si="133"/>
        <v/>
      </c>
      <c r="AW269" s="9" t="str">
        <f t="shared" si="134"/>
        <v/>
      </c>
      <c r="AX269" s="10" t="str">
        <f t="shared" si="134"/>
        <v/>
      </c>
      <c r="AY269" s="10" t="str">
        <f t="shared" si="134"/>
        <v/>
      </c>
      <c r="AZ269" s="11" t="str">
        <f t="shared" si="134"/>
        <v/>
      </c>
      <c r="BA269" s="9" t="str">
        <f t="shared" si="134"/>
        <v/>
      </c>
      <c r="BB269" s="10" t="str">
        <f t="shared" si="134"/>
        <v/>
      </c>
      <c r="BC269" s="10" t="str">
        <f t="shared" si="134"/>
        <v/>
      </c>
      <c r="BD269" s="11" t="str">
        <f t="shared" si="134"/>
        <v/>
      </c>
      <c r="BE269" s="9" t="str">
        <f t="shared" si="134"/>
        <v/>
      </c>
      <c r="BF269" s="10" t="str">
        <f t="shared" si="134"/>
        <v/>
      </c>
      <c r="BG269" s="10" t="str">
        <f t="shared" si="134"/>
        <v/>
      </c>
      <c r="BH269" s="11" t="str">
        <f t="shared" si="134"/>
        <v/>
      </c>
      <c r="BI269" s="9" t="str">
        <f t="shared" si="134"/>
        <v/>
      </c>
      <c r="BJ269" s="10" t="str">
        <f t="shared" si="134"/>
        <v/>
      </c>
      <c r="BK269" s="10" t="str">
        <f t="shared" si="134"/>
        <v/>
      </c>
      <c r="BL269" s="11" t="str">
        <f t="shared" si="134"/>
        <v/>
      </c>
      <c r="BM269" s="9" t="str">
        <f t="shared" si="135"/>
        <v/>
      </c>
      <c r="BN269" s="10" t="str">
        <f t="shared" si="135"/>
        <v/>
      </c>
      <c r="BO269" s="10" t="str">
        <f t="shared" si="135"/>
        <v/>
      </c>
      <c r="BP269" s="11" t="str">
        <f t="shared" si="135"/>
        <v/>
      </c>
      <c r="BQ269" s="9" t="str">
        <f t="shared" si="135"/>
        <v/>
      </c>
      <c r="BR269" s="10" t="str">
        <f t="shared" si="135"/>
        <v/>
      </c>
      <c r="BS269" s="10" t="str">
        <f t="shared" si="135"/>
        <v/>
      </c>
      <c r="BT269" s="11" t="str">
        <f t="shared" si="135"/>
        <v/>
      </c>
      <c r="BU269" s="9" t="str">
        <f t="shared" si="135"/>
        <v/>
      </c>
      <c r="BV269" s="10" t="str">
        <f t="shared" si="135"/>
        <v/>
      </c>
      <c r="BW269" s="10" t="str">
        <f t="shared" si="135"/>
        <v/>
      </c>
      <c r="BX269" s="11" t="str">
        <f t="shared" si="135"/>
        <v/>
      </c>
      <c r="BZ269" s="25"/>
      <c r="CA269" s="26"/>
      <c r="CB269" s="4" t="str">
        <f>IF(D269="","",VLOOKUP(C256&amp;CB$4,希望シフト!$B$4:$AM$35,$CE269,0))</f>
        <v/>
      </c>
      <c r="CC269" s="5" t="str">
        <f>IF(D269="","",VLOOKUP(C256&amp;CC$4,希望シフト!$B$4:$AM$35,$CE269,0))</f>
        <v/>
      </c>
      <c r="CE269" s="6" t="e">
        <f>MATCH(D269,希望シフト!$B$3:$AM$3,0)</f>
        <v>#N/A</v>
      </c>
    </row>
    <row r="270" spans="2:83">
      <c r="B270" s="1" t="str">
        <f>$C256&amp;"-"&amp;C270</f>
        <v>45820-13</v>
      </c>
      <c r="C270" s="3">
        <v>13</v>
      </c>
      <c r="D270" s="2" t="str">
        <f>HLOOKUP(C270,集計シート!$B$2:$V$35,B257,0)</f>
        <v/>
      </c>
      <c r="E270" s="9" t="str">
        <f t="shared" si="129"/>
        <v/>
      </c>
      <c r="F270" s="10" t="str">
        <f t="shared" si="129"/>
        <v/>
      </c>
      <c r="G270" s="10" t="str">
        <f t="shared" si="129"/>
        <v/>
      </c>
      <c r="H270" s="11" t="str">
        <f t="shared" si="129"/>
        <v/>
      </c>
      <c r="I270" s="9" t="str">
        <f t="shared" si="130"/>
        <v/>
      </c>
      <c r="J270" s="10" t="str">
        <f t="shared" si="130"/>
        <v/>
      </c>
      <c r="K270" s="10" t="str">
        <f t="shared" si="130"/>
        <v/>
      </c>
      <c r="L270" s="11" t="str">
        <f t="shared" si="130"/>
        <v/>
      </c>
      <c r="M270" s="9" t="str">
        <f t="shared" si="131"/>
        <v/>
      </c>
      <c r="N270" s="10" t="str">
        <f t="shared" si="131"/>
        <v/>
      </c>
      <c r="O270" s="10" t="str">
        <f t="shared" si="131"/>
        <v/>
      </c>
      <c r="P270" s="11" t="str">
        <f t="shared" si="131"/>
        <v/>
      </c>
      <c r="Q270" s="9" t="str">
        <f t="shared" si="132"/>
        <v/>
      </c>
      <c r="R270" s="10" t="str">
        <f t="shared" si="132"/>
        <v/>
      </c>
      <c r="S270" s="10" t="str">
        <f t="shared" si="132"/>
        <v/>
      </c>
      <c r="T270" s="11" t="str">
        <f t="shared" si="132"/>
        <v/>
      </c>
      <c r="U270" s="9" t="str">
        <f t="shared" si="129"/>
        <v/>
      </c>
      <c r="V270" s="10" t="str">
        <f t="shared" si="129"/>
        <v/>
      </c>
      <c r="W270" s="10" t="str">
        <f t="shared" si="129"/>
        <v/>
      </c>
      <c r="X270" s="11" t="str">
        <f t="shared" si="129"/>
        <v/>
      </c>
      <c r="Y270" s="9" t="str">
        <f t="shared" si="129"/>
        <v/>
      </c>
      <c r="Z270" s="10" t="str">
        <f t="shared" si="129"/>
        <v/>
      </c>
      <c r="AA270" s="10" t="str">
        <f t="shared" si="129"/>
        <v/>
      </c>
      <c r="AB270" s="11" t="str">
        <f t="shared" si="129"/>
        <v/>
      </c>
      <c r="AC270" s="9" t="str">
        <f t="shared" si="129"/>
        <v/>
      </c>
      <c r="AD270" s="10" t="str">
        <f t="shared" si="129"/>
        <v/>
      </c>
      <c r="AE270" s="10" t="str">
        <f t="shared" si="129"/>
        <v/>
      </c>
      <c r="AF270" s="11" t="str">
        <f t="shared" si="129"/>
        <v/>
      </c>
      <c r="AG270" s="9" t="str">
        <f t="shared" si="133"/>
        <v/>
      </c>
      <c r="AH270" s="10" t="str">
        <f t="shared" si="133"/>
        <v/>
      </c>
      <c r="AI270" s="10" t="str">
        <f t="shared" si="133"/>
        <v/>
      </c>
      <c r="AJ270" s="11" t="str">
        <f t="shared" si="133"/>
        <v/>
      </c>
      <c r="AK270" s="9" t="str">
        <f t="shared" si="133"/>
        <v/>
      </c>
      <c r="AL270" s="10" t="str">
        <f t="shared" si="133"/>
        <v/>
      </c>
      <c r="AM270" s="10" t="str">
        <f t="shared" si="133"/>
        <v/>
      </c>
      <c r="AN270" s="11" t="str">
        <f t="shared" si="133"/>
        <v/>
      </c>
      <c r="AO270" s="9" t="str">
        <f t="shared" si="133"/>
        <v/>
      </c>
      <c r="AP270" s="10" t="str">
        <f t="shared" si="133"/>
        <v/>
      </c>
      <c r="AQ270" s="10" t="str">
        <f t="shared" si="133"/>
        <v/>
      </c>
      <c r="AR270" s="11" t="str">
        <f t="shared" si="133"/>
        <v/>
      </c>
      <c r="AS270" s="9" t="str">
        <f t="shared" si="133"/>
        <v/>
      </c>
      <c r="AT270" s="10" t="str">
        <f t="shared" si="133"/>
        <v/>
      </c>
      <c r="AU270" s="10" t="str">
        <f t="shared" si="133"/>
        <v/>
      </c>
      <c r="AV270" s="11" t="str">
        <f t="shared" si="133"/>
        <v/>
      </c>
      <c r="AW270" s="9" t="str">
        <f t="shared" si="134"/>
        <v/>
      </c>
      <c r="AX270" s="10" t="str">
        <f t="shared" si="134"/>
        <v/>
      </c>
      <c r="AY270" s="10" t="str">
        <f t="shared" si="134"/>
        <v/>
      </c>
      <c r="AZ270" s="11" t="str">
        <f t="shared" si="134"/>
        <v/>
      </c>
      <c r="BA270" s="9" t="str">
        <f t="shared" si="134"/>
        <v/>
      </c>
      <c r="BB270" s="10" t="str">
        <f t="shared" si="134"/>
        <v/>
      </c>
      <c r="BC270" s="10" t="str">
        <f t="shared" si="134"/>
        <v/>
      </c>
      <c r="BD270" s="11" t="str">
        <f t="shared" si="134"/>
        <v/>
      </c>
      <c r="BE270" s="9" t="str">
        <f t="shared" si="134"/>
        <v/>
      </c>
      <c r="BF270" s="10" t="str">
        <f t="shared" si="134"/>
        <v/>
      </c>
      <c r="BG270" s="10" t="str">
        <f t="shared" si="134"/>
        <v/>
      </c>
      <c r="BH270" s="11" t="str">
        <f t="shared" si="134"/>
        <v/>
      </c>
      <c r="BI270" s="9" t="str">
        <f t="shared" si="134"/>
        <v/>
      </c>
      <c r="BJ270" s="10" t="str">
        <f t="shared" si="134"/>
        <v/>
      </c>
      <c r="BK270" s="10" t="str">
        <f t="shared" si="134"/>
        <v/>
      </c>
      <c r="BL270" s="11" t="str">
        <f t="shared" si="134"/>
        <v/>
      </c>
      <c r="BM270" s="9" t="str">
        <f t="shared" si="135"/>
        <v/>
      </c>
      <c r="BN270" s="10" t="str">
        <f t="shared" si="135"/>
        <v/>
      </c>
      <c r="BO270" s="10" t="str">
        <f t="shared" si="135"/>
        <v/>
      </c>
      <c r="BP270" s="11" t="str">
        <f t="shared" si="135"/>
        <v/>
      </c>
      <c r="BQ270" s="9" t="str">
        <f t="shared" si="135"/>
        <v/>
      </c>
      <c r="BR270" s="10" t="str">
        <f t="shared" si="135"/>
        <v/>
      </c>
      <c r="BS270" s="10" t="str">
        <f t="shared" si="135"/>
        <v/>
      </c>
      <c r="BT270" s="11" t="str">
        <f t="shared" si="135"/>
        <v/>
      </c>
      <c r="BU270" s="9" t="str">
        <f t="shared" si="135"/>
        <v/>
      </c>
      <c r="BV270" s="10" t="str">
        <f t="shared" si="135"/>
        <v/>
      </c>
      <c r="BW270" s="10" t="str">
        <f t="shared" si="135"/>
        <v/>
      </c>
      <c r="BX270" s="11" t="str">
        <f t="shared" si="135"/>
        <v/>
      </c>
      <c r="BZ270" s="25"/>
      <c r="CA270" s="26"/>
      <c r="CB270" s="4" t="str">
        <f>IF(D270="","",VLOOKUP(C256&amp;CB$4,希望シフト!$B$4:$AM$35,$CE270,0))</f>
        <v/>
      </c>
      <c r="CC270" s="5" t="str">
        <f>IF(D270="","",VLOOKUP(C256&amp;CC$4,希望シフト!$B$4:$AM$35,$CE270,0))</f>
        <v/>
      </c>
      <c r="CE270" s="6" t="e">
        <f>MATCH(D270,希望シフト!$B$3:$AM$3,0)</f>
        <v>#N/A</v>
      </c>
    </row>
    <row r="271" spans="2:83">
      <c r="B271" s="1" t="str">
        <f>$C256&amp;"-"&amp;C271</f>
        <v>45820-14</v>
      </c>
      <c r="C271" s="3">
        <v>14</v>
      </c>
      <c r="D271" s="2" t="str">
        <f>HLOOKUP(C271,集計シート!$B$2:$V$35,B257,0)</f>
        <v/>
      </c>
      <c r="E271" s="9" t="str">
        <f t="shared" si="129"/>
        <v/>
      </c>
      <c r="F271" s="10" t="str">
        <f t="shared" si="129"/>
        <v/>
      </c>
      <c r="G271" s="10" t="str">
        <f t="shared" si="129"/>
        <v/>
      </c>
      <c r="H271" s="11" t="str">
        <f t="shared" si="129"/>
        <v/>
      </c>
      <c r="I271" s="9" t="str">
        <f t="shared" si="130"/>
        <v/>
      </c>
      <c r="J271" s="10" t="str">
        <f t="shared" si="130"/>
        <v/>
      </c>
      <c r="K271" s="10" t="str">
        <f t="shared" si="130"/>
        <v/>
      </c>
      <c r="L271" s="11" t="str">
        <f t="shared" si="130"/>
        <v/>
      </c>
      <c r="M271" s="9" t="str">
        <f t="shared" si="131"/>
        <v/>
      </c>
      <c r="N271" s="10" t="str">
        <f t="shared" si="131"/>
        <v/>
      </c>
      <c r="O271" s="10" t="str">
        <f t="shared" si="131"/>
        <v/>
      </c>
      <c r="P271" s="11" t="str">
        <f t="shared" si="131"/>
        <v/>
      </c>
      <c r="Q271" s="9" t="str">
        <f t="shared" si="132"/>
        <v/>
      </c>
      <c r="R271" s="10" t="str">
        <f t="shared" si="132"/>
        <v/>
      </c>
      <c r="S271" s="10" t="str">
        <f t="shared" si="132"/>
        <v/>
      </c>
      <c r="T271" s="11" t="str">
        <f t="shared" si="132"/>
        <v/>
      </c>
      <c r="U271" s="9" t="str">
        <f t="shared" si="129"/>
        <v/>
      </c>
      <c r="V271" s="10" t="str">
        <f t="shared" si="129"/>
        <v/>
      </c>
      <c r="W271" s="10" t="str">
        <f t="shared" si="129"/>
        <v/>
      </c>
      <c r="X271" s="11" t="str">
        <f t="shared" si="129"/>
        <v/>
      </c>
      <c r="Y271" s="9" t="str">
        <f t="shared" si="129"/>
        <v/>
      </c>
      <c r="Z271" s="10" t="str">
        <f t="shared" si="129"/>
        <v/>
      </c>
      <c r="AA271" s="10" t="str">
        <f t="shared" si="129"/>
        <v/>
      </c>
      <c r="AB271" s="11" t="str">
        <f t="shared" si="129"/>
        <v/>
      </c>
      <c r="AC271" s="9" t="str">
        <f t="shared" si="129"/>
        <v/>
      </c>
      <c r="AD271" s="10" t="str">
        <f t="shared" si="129"/>
        <v/>
      </c>
      <c r="AE271" s="10" t="str">
        <f t="shared" si="129"/>
        <v/>
      </c>
      <c r="AF271" s="11" t="str">
        <f t="shared" si="129"/>
        <v/>
      </c>
      <c r="AG271" s="9" t="str">
        <f t="shared" si="133"/>
        <v/>
      </c>
      <c r="AH271" s="10" t="str">
        <f t="shared" si="133"/>
        <v/>
      </c>
      <c r="AI271" s="10" t="str">
        <f t="shared" si="133"/>
        <v/>
      </c>
      <c r="AJ271" s="11" t="str">
        <f t="shared" si="133"/>
        <v/>
      </c>
      <c r="AK271" s="9" t="str">
        <f t="shared" si="133"/>
        <v/>
      </c>
      <c r="AL271" s="10" t="str">
        <f t="shared" si="133"/>
        <v/>
      </c>
      <c r="AM271" s="10" t="str">
        <f t="shared" si="133"/>
        <v/>
      </c>
      <c r="AN271" s="11" t="str">
        <f t="shared" si="133"/>
        <v/>
      </c>
      <c r="AO271" s="9" t="str">
        <f t="shared" si="133"/>
        <v/>
      </c>
      <c r="AP271" s="10" t="str">
        <f t="shared" si="133"/>
        <v/>
      </c>
      <c r="AQ271" s="10" t="str">
        <f t="shared" si="133"/>
        <v/>
      </c>
      <c r="AR271" s="11" t="str">
        <f t="shared" si="133"/>
        <v/>
      </c>
      <c r="AS271" s="9" t="str">
        <f t="shared" si="133"/>
        <v/>
      </c>
      <c r="AT271" s="10" t="str">
        <f t="shared" si="133"/>
        <v/>
      </c>
      <c r="AU271" s="10" t="str">
        <f t="shared" si="133"/>
        <v/>
      </c>
      <c r="AV271" s="11" t="str">
        <f t="shared" si="133"/>
        <v/>
      </c>
      <c r="AW271" s="9" t="str">
        <f t="shared" si="134"/>
        <v/>
      </c>
      <c r="AX271" s="10" t="str">
        <f t="shared" si="134"/>
        <v/>
      </c>
      <c r="AY271" s="10" t="str">
        <f t="shared" si="134"/>
        <v/>
      </c>
      <c r="AZ271" s="11" t="str">
        <f t="shared" si="134"/>
        <v/>
      </c>
      <c r="BA271" s="9" t="str">
        <f t="shared" si="134"/>
        <v/>
      </c>
      <c r="BB271" s="10" t="str">
        <f t="shared" si="134"/>
        <v/>
      </c>
      <c r="BC271" s="10" t="str">
        <f t="shared" si="134"/>
        <v/>
      </c>
      <c r="BD271" s="11" t="str">
        <f t="shared" si="134"/>
        <v/>
      </c>
      <c r="BE271" s="9" t="str">
        <f t="shared" si="134"/>
        <v/>
      </c>
      <c r="BF271" s="10" t="str">
        <f t="shared" si="134"/>
        <v/>
      </c>
      <c r="BG271" s="10" t="str">
        <f t="shared" si="134"/>
        <v/>
      </c>
      <c r="BH271" s="11" t="str">
        <f t="shared" si="134"/>
        <v/>
      </c>
      <c r="BI271" s="9" t="str">
        <f t="shared" si="134"/>
        <v/>
      </c>
      <c r="BJ271" s="10" t="str">
        <f t="shared" si="134"/>
        <v/>
      </c>
      <c r="BK271" s="10" t="str">
        <f t="shared" si="134"/>
        <v/>
      </c>
      <c r="BL271" s="11" t="str">
        <f t="shared" si="134"/>
        <v/>
      </c>
      <c r="BM271" s="9" t="str">
        <f t="shared" si="135"/>
        <v/>
      </c>
      <c r="BN271" s="10" t="str">
        <f t="shared" si="135"/>
        <v/>
      </c>
      <c r="BO271" s="10" t="str">
        <f t="shared" si="135"/>
        <v/>
      </c>
      <c r="BP271" s="11" t="str">
        <f t="shared" si="135"/>
        <v/>
      </c>
      <c r="BQ271" s="9" t="str">
        <f t="shared" si="135"/>
        <v/>
      </c>
      <c r="BR271" s="10" t="str">
        <f t="shared" si="135"/>
        <v/>
      </c>
      <c r="BS271" s="10" t="str">
        <f t="shared" si="135"/>
        <v/>
      </c>
      <c r="BT271" s="11" t="str">
        <f t="shared" si="135"/>
        <v/>
      </c>
      <c r="BU271" s="9" t="str">
        <f t="shared" si="135"/>
        <v/>
      </c>
      <c r="BV271" s="10" t="str">
        <f t="shared" si="135"/>
        <v/>
      </c>
      <c r="BW271" s="10" t="str">
        <f t="shared" si="135"/>
        <v/>
      </c>
      <c r="BX271" s="11" t="str">
        <f t="shared" si="135"/>
        <v/>
      </c>
      <c r="BZ271" s="25"/>
      <c r="CA271" s="26"/>
      <c r="CB271" s="4" t="str">
        <f>IF(D271="","",VLOOKUP(C256&amp;CB$4,希望シフト!$B$4:$AM$35,$CE271,0))</f>
        <v/>
      </c>
      <c r="CC271" s="5" t="str">
        <f>IF(D271="","",VLOOKUP(C256&amp;CC$4,希望シフト!$B$4:$AM$35,$CE271,0))</f>
        <v/>
      </c>
      <c r="CE271" s="6" t="e">
        <f>MATCH(D271,希望シフト!$B$3:$AM$3,0)</f>
        <v>#N/A</v>
      </c>
    </row>
    <row r="272" spans="2:83">
      <c r="B272" s="1" t="str">
        <f>$C256&amp;"-"&amp;C272</f>
        <v>45820-15</v>
      </c>
      <c r="C272" s="3">
        <v>15</v>
      </c>
      <c r="D272" s="2" t="str">
        <f>HLOOKUP(C272,集計シート!$B$2:$V$35,B257,0)</f>
        <v/>
      </c>
      <c r="E272" s="9" t="str">
        <f t="shared" si="129"/>
        <v/>
      </c>
      <c r="F272" s="10" t="str">
        <f t="shared" si="129"/>
        <v/>
      </c>
      <c r="G272" s="10" t="str">
        <f t="shared" si="129"/>
        <v/>
      </c>
      <c r="H272" s="11" t="str">
        <f t="shared" si="129"/>
        <v/>
      </c>
      <c r="I272" s="9" t="str">
        <f t="shared" si="130"/>
        <v/>
      </c>
      <c r="J272" s="10" t="str">
        <f t="shared" si="130"/>
        <v/>
      </c>
      <c r="K272" s="10" t="str">
        <f t="shared" si="130"/>
        <v/>
      </c>
      <c r="L272" s="11" t="str">
        <f t="shared" si="130"/>
        <v/>
      </c>
      <c r="M272" s="9" t="str">
        <f t="shared" si="131"/>
        <v/>
      </c>
      <c r="N272" s="10" t="str">
        <f t="shared" si="131"/>
        <v/>
      </c>
      <c r="O272" s="10" t="str">
        <f t="shared" si="131"/>
        <v/>
      </c>
      <c r="P272" s="11" t="str">
        <f t="shared" si="131"/>
        <v/>
      </c>
      <c r="Q272" s="9" t="str">
        <f t="shared" si="132"/>
        <v/>
      </c>
      <c r="R272" s="10" t="str">
        <f t="shared" si="132"/>
        <v/>
      </c>
      <c r="S272" s="10" t="str">
        <f t="shared" si="132"/>
        <v/>
      </c>
      <c r="T272" s="11" t="str">
        <f t="shared" si="132"/>
        <v/>
      </c>
      <c r="U272" s="9" t="str">
        <f t="shared" si="129"/>
        <v/>
      </c>
      <c r="V272" s="10" t="str">
        <f t="shared" si="129"/>
        <v/>
      </c>
      <c r="W272" s="10" t="str">
        <f t="shared" si="129"/>
        <v/>
      </c>
      <c r="X272" s="11" t="str">
        <f t="shared" si="129"/>
        <v/>
      </c>
      <c r="Y272" s="9" t="str">
        <f t="shared" si="129"/>
        <v/>
      </c>
      <c r="Z272" s="10" t="str">
        <f t="shared" si="129"/>
        <v/>
      </c>
      <c r="AA272" s="10" t="str">
        <f t="shared" si="129"/>
        <v/>
      </c>
      <c r="AB272" s="11" t="str">
        <f t="shared" si="129"/>
        <v/>
      </c>
      <c r="AC272" s="9" t="str">
        <f t="shared" si="129"/>
        <v/>
      </c>
      <c r="AD272" s="10" t="str">
        <f t="shared" si="129"/>
        <v/>
      </c>
      <c r="AE272" s="10" t="str">
        <f t="shared" si="129"/>
        <v/>
      </c>
      <c r="AF272" s="11" t="str">
        <f t="shared" ref="AF272:AP276" si="136">IF(AND(AF$1&gt;=$CB272,AF$1&lt;$CC272),"■","")</f>
        <v/>
      </c>
      <c r="AG272" s="9" t="str">
        <f t="shared" si="136"/>
        <v/>
      </c>
      <c r="AH272" s="10" t="str">
        <f t="shared" si="136"/>
        <v/>
      </c>
      <c r="AI272" s="10" t="str">
        <f t="shared" si="136"/>
        <v/>
      </c>
      <c r="AJ272" s="11" t="str">
        <f t="shared" si="136"/>
        <v/>
      </c>
      <c r="AK272" s="9" t="str">
        <f t="shared" si="133"/>
        <v/>
      </c>
      <c r="AL272" s="10" t="str">
        <f t="shared" si="133"/>
        <v/>
      </c>
      <c r="AM272" s="10" t="str">
        <f t="shared" si="133"/>
        <v/>
      </c>
      <c r="AN272" s="11" t="str">
        <f t="shared" si="133"/>
        <v/>
      </c>
      <c r="AO272" s="9" t="str">
        <f t="shared" si="133"/>
        <v/>
      </c>
      <c r="AP272" s="10" t="str">
        <f t="shared" si="133"/>
        <v/>
      </c>
      <c r="AQ272" s="10" t="str">
        <f t="shared" si="133"/>
        <v/>
      </c>
      <c r="AR272" s="11" t="str">
        <f t="shared" si="133"/>
        <v/>
      </c>
      <c r="AS272" s="9" t="str">
        <f t="shared" si="133"/>
        <v/>
      </c>
      <c r="AT272" s="10" t="str">
        <f t="shared" si="133"/>
        <v/>
      </c>
      <c r="AU272" s="10" t="str">
        <f t="shared" si="133"/>
        <v/>
      </c>
      <c r="AV272" s="11" t="str">
        <f t="shared" si="133"/>
        <v/>
      </c>
      <c r="AW272" s="9" t="str">
        <f t="shared" si="134"/>
        <v/>
      </c>
      <c r="AX272" s="10" t="str">
        <f t="shared" si="134"/>
        <v/>
      </c>
      <c r="AY272" s="10" t="str">
        <f t="shared" si="134"/>
        <v/>
      </c>
      <c r="AZ272" s="11" t="str">
        <f t="shared" si="134"/>
        <v/>
      </c>
      <c r="BA272" s="9" t="str">
        <f t="shared" si="134"/>
        <v/>
      </c>
      <c r="BB272" s="10" t="str">
        <f t="shared" si="134"/>
        <v/>
      </c>
      <c r="BC272" s="10" t="str">
        <f t="shared" si="134"/>
        <v/>
      </c>
      <c r="BD272" s="11" t="str">
        <f t="shared" si="134"/>
        <v/>
      </c>
      <c r="BE272" s="9" t="str">
        <f t="shared" si="134"/>
        <v/>
      </c>
      <c r="BF272" s="10" t="str">
        <f t="shared" si="134"/>
        <v/>
      </c>
      <c r="BG272" s="10" t="str">
        <f t="shared" si="134"/>
        <v/>
      </c>
      <c r="BH272" s="11" t="str">
        <f t="shared" si="134"/>
        <v/>
      </c>
      <c r="BI272" s="9" t="str">
        <f t="shared" si="134"/>
        <v/>
      </c>
      <c r="BJ272" s="10" t="str">
        <f t="shared" si="134"/>
        <v/>
      </c>
      <c r="BK272" s="10" t="str">
        <f t="shared" si="134"/>
        <v/>
      </c>
      <c r="BL272" s="11" t="str">
        <f t="shared" ref="BL272:BN272" si="137">IF(AND(BL$1&gt;=$CB272,BL$1&lt;$CC272),"■","")</f>
        <v/>
      </c>
      <c r="BM272" s="9" t="str">
        <f t="shared" si="137"/>
        <v/>
      </c>
      <c r="BN272" s="10" t="str">
        <f t="shared" si="137"/>
        <v/>
      </c>
      <c r="BO272" s="10" t="str">
        <f t="shared" si="135"/>
        <v/>
      </c>
      <c r="BP272" s="11" t="str">
        <f t="shared" si="135"/>
        <v/>
      </c>
      <c r="BQ272" s="9" t="str">
        <f t="shared" si="135"/>
        <v/>
      </c>
      <c r="BR272" s="10" t="str">
        <f t="shared" si="135"/>
        <v/>
      </c>
      <c r="BS272" s="10" t="str">
        <f t="shared" si="135"/>
        <v/>
      </c>
      <c r="BT272" s="11" t="str">
        <f t="shared" si="135"/>
        <v/>
      </c>
      <c r="BU272" s="9" t="str">
        <f t="shared" si="135"/>
        <v/>
      </c>
      <c r="BV272" s="10" t="str">
        <f t="shared" si="135"/>
        <v/>
      </c>
      <c r="BW272" s="10" t="str">
        <f t="shared" si="135"/>
        <v/>
      </c>
      <c r="BX272" s="11" t="str">
        <f t="shared" si="135"/>
        <v/>
      </c>
      <c r="BZ272" s="25"/>
      <c r="CA272" s="26"/>
      <c r="CB272" s="4" t="str">
        <f>IF(D272="","",VLOOKUP(C256&amp;CB$4,希望シフト!$B$4:$AM$35,$CE272,0))</f>
        <v/>
      </c>
      <c r="CC272" s="5" t="str">
        <f>IF(D272="","",VLOOKUP(C256&amp;CC$4,希望シフト!$B$4:$AM$35,$CE272,0))</f>
        <v/>
      </c>
      <c r="CE272" s="6" t="e">
        <f>MATCH(D272,希望シフト!$B$3:$AM$3,0)</f>
        <v>#N/A</v>
      </c>
    </row>
    <row r="273" spans="2:83">
      <c r="B273" s="1" t="str">
        <f>$C256&amp;"-"&amp;C273</f>
        <v>45820-16</v>
      </c>
      <c r="C273" s="3">
        <v>16</v>
      </c>
      <c r="D273" s="2" t="str">
        <f>HLOOKUP(C273,集計シート!$B$2:$V$35,B257,0)</f>
        <v/>
      </c>
      <c r="E273" s="9" t="str">
        <f t="shared" ref="E273:AF276" si="138">IF(AND(E$1&gt;=$CB273,E$1&lt;$CC273),"■","")</f>
        <v/>
      </c>
      <c r="F273" s="10" t="str">
        <f t="shared" si="138"/>
        <v/>
      </c>
      <c r="G273" s="10" t="str">
        <f t="shared" si="138"/>
        <v/>
      </c>
      <c r="H273" s="11" t="str">
        <f t="shared" si="138"/>
        <v/>
      </c>
      <c r="I273" s="9" t="str">
        <f t="shared" si="138"/>
        <v/>
      </c>
      <c r="J273" s="10" t="str">
        <f t="shared" si="138"/>
        <v/>
      </c>
      <c r="K273" s="10" t="str">
        <f t="shared" si="138"/>
        <v/>
      </c>
      <c r="L273" s="11" t="str">
        <f t="shared" si="138"/>
        <v/>
      </c>
      <c r="M273" s="9" t="str">
        <f t="shared" si="138"/>
        <v/>
      </c>
      <c r="N273" s="10" t="str">
        <f t="shared" si="138"/>
        <v/>
      </c>
      <c r="O273" s="10" t="str">
        <f t="shared" si="138"/>
        <v/>
      </c>
      <c r="P273" s="11" t="str">
        <f t="shared" si="138"/>
        <v/>
      </c>
      <c r="Q273" s="9" t="str">
        <f t="shared" si="138"/>
        <v/>
      </c>
      <c r="R273" s="10" t="str">
        <f t="shared" si="138"/>
        <v/>
      </c>
      <c r="S273" s="10" t="str">
        <f t="shared" si="138"/>
        <v/>
      </c>
      <c r="T273" s="11" t="str">
        <f t="shared" si="138"/>
        <v/>
      </c>
      <c r="U273" s="9" t="str">
        <f t="shared" si="138"/>
        <v/>
      </c>
      <c r="V273" s="10" t="str">
        <f t="shared" si="138"/>
        <v/>
      </c>
      <c r="W273" s="10" t="str">
        <f t="shared" si="138"/>
        <v/>
      </c>
      <c r="X273" s="11" t="str">
        <f t="shared" si="138"/>
        <v/>
      </c>
      <c r="Y273" s="9" t="str">
        <f t="shared" si="138"/>
        <v/>
      </c>
      <c r="Z273" s="10" t="str">
        <f t="shared" si="138"/>
        <v/>
      </c>
      <c r="AA273" s="10" t="str">
        <f t="shared" si="138"/>
        <v/>
      </c>
      <c r="AB273" s="11" t="str">
        <f t="shared" si="138"/>
        <v/>
      </c>
      <c r="AC273" s="9" t="str">
        <f t="shared" si="138"/>
        <v/>
      </c>
      <c r="AD273" s="10" t="str">
        <f t="shared" si="138"/>
        <v/>
      </c>
      <c r="AE273" s="10" t="str">
        <f t="shared" si="138"/>
        <v/>
      </c>
      <c r="AF273" s="11" t="str">
        <f t="shared" si="138"/>
        <v/>
      </c>
      <c r="AG273" s="9" t="str">
        <f t="shared" si="136"/>
        <v/>
      </c>
      <c r="AH273" s="10" t="str">
        <f t="shared" si="136"/>
        <v/>
      </c>
      <c r="AI273" s="10" t="str">
        <f t="shared" si="136"/>
        <v/>
      </c>
      <c r="AJ273" s="11" t="str">
        <f t="shared" si="136"/>
        <v/>
      </c>
      <c r="AK273" s="9" t="str">
        <f t="shared" si="133"/>
        <v/>
      </c>
      <c r="AL273" s="10" t="str">
        <f t="shared" si="133"/>
        <v/>
      </c>
      <c r="AM273" s="10" t="str">
        <f t="shared" si="133"/>
        <v/>
      </c>
      <c r="AN273" s="11" t="str">
        <f t="shared" ref="AN273:BC276" si="139">IF(AND(AN$1&gt;=$CB273,AN$1&lt;$CC273),"■","")</f>
        <v/>
      </c>
      <c r="AO273" s="9" t="str">
        <f t="shared" si="139"/>
        <v/>
      </c>
      <c r="AP273" s="10" t="str">
        <f t="shared" si="139"/>
        <v/>
      </c>
      <c r="AQ273" s="10" t="str">
        <f t="shared" si="139"/>
        <v/>
      </c>
      <c r="AR273" s="11" t="str">
        <f t="shared" si="139"/>
        <v/>
      </c>
      <c r="AS273" s="9" t="str">
        <f t="shared" si="139"/>
        <v/>
      </c>
      <c r="AT273" s="10" t="str">
        <f t="shared" si="139"/>
        <v/>
      </c>
      <c r="AU273" s="10" t="str">
        <f t="shared" si="139"/>
        <v/>
      </c>
      <c r="AV273" s="11" t="str">
        <f t="shared" si="139"/>
        <v/>
      </c>
      <c r="AW273" s="9" t="str">
        <f t="shared" si="139"/>
        <v/>
      </c>
      <c r="AX273" s="10" t="str">
        <f t="shared" si="139"/>
        <v/>
      </c>
      <c r="AY273" s="10" t="str">
        <f t="shared" si="139"/>
        <v/>
      </c>
      <c r="AZ273" s="11" t="str">
        <f t="shared" si="139"/>
        <v/>
      </c>
      <c r="BA273" s="9" t="str">
        <f t="shared" si="139"/>
        <v/>
      </c>
      <c r="BB273" s="10" t="str">
        <f t="shared" si="139"/>
        <v/>
      </c>
      <c r="BC273" s="10" t="str">
        <f t="shared" si="139"/>
        <v/>
      </c>
      <c r="BD273" s="11" t="str">
        <f t="shared" ref="BD273:BN276" si="140">IF(AND(BD$1&gt;=$CB273,BD$1&lt;$CC273),"■","")</f>
        <v/>
      </c>
      <c r="BE273" s="9" t="str">
        <f t="shared" si="140"/>
        <v/>
      </c>
      <c r="BF273" s="10" t="str">
        <f t="shared" si="140"/>
        <v/>
      </c>
      <c r="BG273" s="10" t="str">
        <f t="shared" si="140"/>
        <v/>
      </c>
      <c r="BH273" s="11" t="str">
        <f t="shared" si="140"/>
        <v/>
      </c>
      <c r="BI273" s="9" t="str">
        <f t="shared" si="140"/>
        <v/>
      </c>
      <c r="BJ273" s="10" t="str">
        <f t="shared" si="140"/>
        <v/>
      </c>
      <c r="BK273" s="10" t="str">
        <f t="shared" si="140"/>
        <v/>
      </c>
      <c r="BL273" s="11" t="str">
        <f t="shared" si="140"/>
        <v/>
      </c>
      <c r="BM273" s="9" t="str">
        <f t="shared" si="140"/>
        <v/>
      </c>
      <c r="BN273" s="10" t="str">
        <f t="shared" si="140"/>
        <v/>
      </c>
      <c r="BO273" s="10" t="str">
        <f t="shared" si="135"/>
        <v/>
      </c>
      <c r="BP273" s="11" t="str">
        <f t="shared" si="135"/>
        <v/>
      </c>
      <c r="BQ273" s="9" t="str">
        <f t="shared" si="135"/>
        <v/>
      </c>
      <c r="BR273" s="10" t="str">
        <f t="shared" si="135"/>
        <v/>
      </c>
      <c r="BS273" s="10" t="str">
        <f t="shared" si="135"/>
        <v/>
      </c>
      <c r="BT273" s="11" t="str">
        <f t="shared" si="135"/>
        <v/>
      </c>
      <c r="BU273" s="9" t="str">
        <f t="shared" si="135"/>
        <v/>
      </c>
      <c r="BV273" s="10" t="str">
        <f t="shared" si="135"/>
        <v/>
      </c>
      <c r="BW273" s="10" t="str">
        <f t="shared" si="135"/>
        <v/>
      </c>
      <c r="BX273" s="11" t="str">
        <f t="shared" si="135"/>
        <v/>
      </c>
      <c r="BZ273" s="25"/>
      <c r="CA273" s="26"/>
      <c r="CB273" s="4" t="str">
        <f>IF(D273="","",VLOOKUP(C256&amp;CB$4,希望シフト!$B$4:$AM$35,$CE273,0))</f>
        <v/>
      </c>
      <c r="CC273" s="5" t="str">
        <f>IF(D273="","",VLOOKUP(C256&amp;CC$4,希望シフト!$B$4:$AM$35,$CE273,0))</f>
        <v/>
      </c>
      <c r="CE273" s="6" t="e">
        <f>MATCH(D273,希望シフト!$B$3:$AM$3,0)</f>
        <v>#N/A</v>
      </c>
    </row>
    <row r="274" spans="2:83">
      <c r="B274" s="1" t="str">
        <f>$C256&amp;"-"&amp;C274</f>
        <v>45820-17</v>
      </c>
      <c r="C274" s="3">
        <v>17</v>
      </c>
      <c r="D274" s="2" t="str">
        <f>HLOOKUP(C274,集計シート!$B$2:$V$35,B257,0)</f>
        <v/>
      </c>
      <c r="E274" s="9" t="str">
        <f t="shared" si="138"/>
        <v/>
      </c>
      <c r="F274" s="10" t="str">
        <f t="shared" si="138"/>
        <v/>
      </c>
      <c r="G274" s="10" t="str">
        <f t="shared" si="138"/>
        <v/>
      </c>
      <c r="H274" s="11" t="str">
        <f t="shared" si="138"/>
        <v/>
      </c>
      <c r="I274" s="9" t="str">
        <f t="shared" si="138"/>
        <v/>
      </c>
      <c r="J274" s="10" t="str">
        <f t="shared" si="138"/>
        <v/>
      </c>
      <c r="K274" s="10" t="str">
        <f t="shared" si="138"/>
        <v/>
      </c>
      <c r="L274" s="11" t="str">
        <f t="shared" si="138"/>
        <v/>
      </c>
      <c r="M274" s="9" t="str">
        <f t="shared" si="138"/>
        <v/>
      </c>
      <c r="N274" s="10" t="str">
        <f t="shared" si="138"/>
        <v/>
      </c>
      <c r="O274" s="10" t="str">
        <f t="shared" si="138"/>
        <v/>
      </c>
      <c r="P274" s="11" t="str">
        <f t="shared" si="138"/>
        <v/>
      </c>
      <c r="Q274" s="9" t="str">
        <f t="shared" si="138"/>
        <v/>
      </c>
      <c r="R274" s="10" t="str">
        <f t="shared" si="138"/>
        <v/>
      </c>
      <c r="S274" s="10" t="str">
        <f t="shared" si="138"/>
        <v/>
      </c>
      <c r="T274" s="11" t="str">
        <f t="shared" si="138"/>
        <v/>
      </c>
      <c r="U274" s="9" t="str">
        <f t="shared" si="138"/>
        <v/>
      </c>
      <c r="V274" s="10" t="str">
        <f t="shared" si="138"/>
        <v/>
      </c>
      <c r="W274" s="10" t="str">
        <f t="shared" si="138"/>
        <v/>
      </c>
      <c r="X274" s="11" t="str">
        <f t="shared" si="138"/>
        <v/>
      </c>
      <c r="Y274" s="9" t="str">
        <f t="shared" si="138"/>
        <v/>
      </c>
      <c r="Z274" s="10" t="str">
        <f t="shared" si="138"/>
        <v/>
      </c>
      <c r="AA274" s="10" t="str">
        <f t="shared" si="138"/>
        <v/>
      </c>
      <c r="AB274" s="11" t="str">
        <f t="shared" si="138"/>
        <v/>
      </c>
      <c r="AC274" s="9" t="str">
        <f t="shared" si="138"/>
        <v/>
      </c>
      <c r="AD274" s="10" t="str">
        <f t="shared" si="138"/>
        <v/>
      </c>
      <c r="AE274" s="10" t="str">
        <f t="shared" si="138"/>
        <v/>
      </c>
      <c r="AF274" s="11" t="str">
        <f t="shared" si="138"/>
        <v/>
      </c>
      <c r="AG274" s="9" t="str">
        <f t="shared" si="136"/>
        <v/>
      </c>
      <c r="AH274" s="10" t="str">
        <f t="shared" si="136"/>
        <v/>
      </c>
      <c r="AI274" s="10" t="str">
        <f t="shared" si="136"/>
        <v/>
      </c>
      <c r="AJ274" s="11" t="str">
        <f t="shared" si="136"/>
        <v/>
      </c>
      <c r="AK274" s="9" t="str">
        <f t="shared" si="136"/>
        <v/>
      </c>
      <c r="AL274" s="10" t="str">
        <f t="shared" si="136"/>
        <v/>
      </c>
      <c r="AM274" s="10" t="str">
        <f t="shared" si="136"/>
        <v/>
      </c>
      <c r="AN274" s="11" t="str">
        <f t="shared" si="136"/>
        <v/>
      </c>
      <c r="AO274" s="9" t="str">
        <f t="shared" si="136"/>
        <v/>
      </c>
      <c r="AP274" s="10" t="str">
        <f t="shared" si="136"/>
        <v/>
      </c>
      <c r="AQ274" s="10" t="str">
        <f t="shared" si="139"/>
        <v/>
      </c>
      <c r="AR274" s="11" t="str">
        <f t="shared" si="139"/>
        <v/>
      </c>
      <c r="AS274" s="9" t="str">
        <f t="shared" si="139"/>
        <v/>
      </c>
      <c r="AT274" s="10" t="str">
        <f t="shared" si="139"/>
        <v/>
      </c>
      <c r="AU274" s="10" t="str">
        <f t="shared" si="139"/>
        <v/>
      </c>
      <c r="AV274" s="11" t="str">
        <f t="shared" si="139"/>
        <v/>
      </c>
      <c r="AW274" s="9" t="str">
        <f t="shared" si="139"/>
        <v/>
      </c>
      <c r="AX274" s="10" t="str">
        <f t="shared" si="139"/>
        <v/>
      </c>
      <c r="AY274" s="10" t="str">
        <f t="shared" si="139"/>
        <v/>
      </c>
      <c r="AZ274" s="11" t="str">
        <f t="shared" si="139"/>
        <v/>
      </c>
      <c r="BA274" s="9" t="str">
        <f t="shared" si="139"/>
        <v/>
      </c>
      <c r="BB274" s="10" t="str">
        <f t="shared" si="139"/>
        <v/>
      </c>
      <c r="BC274" s="10" t="str">
        <f t="shared" si="139"/>
        <v/>
      </c>
      <c r="BD274" s="11" t="str">
        <f t="shared" si="140"/>
        <v/>
      </c>
      <c r="BE274" s="9" t="str">
        <f t="shared" si="140"/>
        <v/>
      </c>
      <c r="BF274" s="10" t="str">
        <f t="shared" si="140"/>
        <v/>
      </c>
      <c r="BG274" s="10" t="str">
        <f t="shared" si="140"/>
        <v/>
      </c>
      <c r="BH274" s="11" t="str">
        <f t="shared" si="140"/>
        <v/>
      </c>
      <c r="BI274" s="9" t="str">
        <f t="shared" si="140"/>
        <v/>
      </c>
      <c r="BJ274" s="10" t="str">
        <f t="shared" si="140"/>
        <v/>
      </c>
      <c r="BK274" s="10" t="str">
        <f t="shared" si="140"/>
        <v/>
      </c>
      <c r="BL274" s="11" t="str">
        <f t="shared" si="140"/>
        <v/>
      </c>
      <c r="BM274" s="9" t="str">
        <f t="shared" si="140"/>
        <v/>
      </c>
      <c r="BN274" s="10" t="str">
        <f t="shared" si="140"/>
        <v/>
      </c>
      <c r="BO274" s="10" t="str">
        <f t="shared" si="135"/>
        <v/>
      </c>
      <c r="BP274" s="11" t="str">
        <f t="shared" si="135"/>
        <v/>
      </c>
      <c r="BQ274" s="9" t="str">
        <f t="shared" si="135"/>
        <v/>
      </c>
      <c r="BR274" s="10" t="str">
        <f t="shared" si="135"/>
        <v/>
      </c>
      <c r="BS274" s="10" t="str">
        <f t="shared" si="135"/>
        <v/>
      </c>
      <c r="BT274" s="11" t="str">
        <f t="shared" si="135"/>
        <v/>
      </c>
      <c r="BU274" s="9" t="str">
        <f t="shared" si="135"/>
        <v/>
      </c>
      <c r="BV274" s="10" t="str">
        <f t="shared" si="135"/>
        <v/>
      </c>
      <c r="BW274" s="10" t="str">
        <f t="shared" si="135"/>
        <v/>
      </c>
      <c r="BX274" s="11" t="str">
        <f t="shared" si="135"/>
        <v/>
      </c>
      <c r="BZ274" s="25"/>
      <c r="CA274" s="26"/>
      <c r="CB274" s="4" t="str">
        <f>IF(D274="","",VLOOKUP(C256&amp;CB$4,希望シフト!$B$4:$AM$35,$CE274,0))</f>
        <v/>
      </c>
      <c r="CC274" s="5" t="str">
        <f>IF(D274="","",VLOOKUP(C256&amp;CC$4,希望シフト!$B$4:$AM$35,$CE274,0))</f>
        <v/>
      </c>
      <c r="CE274" s="6" t="e">
        <f>MATCH(D274,希望シフト!$B$3:$AM$3,0)</f>
        <v>#N/A</v>
      </c>
    </row>
    <row r="275" spans="2:83">
      <c r="B275" s="1" t="str">
        <f>$C256&amp;"-"&amp;C275</f>
        <v>45820-18</v>
      </c>
      <c r="C275" s="3">
        <v>18</v>
      </c>
      <c r="D275" s="2" t="str">
        <f>HLOOKUP(C275,集計シート!$B$2:$V$35,B257,0)</f>
        <v/>
      </c>
      <c r="E275" s="9" t="str">
        <f t="shared" si="138"/>
        <v/>
      </c>
      <c r="F275" s="10" t="str">
        <f t="shared" si="138"/>
        <v/>
      </c>
      <c r="G275" s="10" t="str">
        <f t="shared" si="138"/>
        <v/>
      </c>
      <c r="H275" s="11" t="str">
        <f t="shared" si="138"/>
        <v/>
      </c>
      <c r="I275" s="9" t="str">
        <f t="shared" si="138"/>
        <v/>
      </c>
      <c r="J275" s="10" t="str">
        <f t="shared" si="138"/>
        <v/>
      </c>
      <c r="K275" s="10" t="str">
        <f t="shared" si="138"/>
        <v/>
      </c>
      <c r="L275" s="11" t="str">
        <f t="shared" si="138"/>
        <v/>
      </c>
      <c r="M275" s="9" t="str">
        <f t="shared" si="138"/>
        <v/>
      </c>
      <c r="N275" s="10" t="str">
        <f t="shared" si="138"/>
        <v/>
      </c>
      <c r="O275" s="10" t="str">
        <f t="shared" si="138"/>
        <v/>
      </c>
      <c r="P275" s="11" t="str">
        <f t="shared" si="138"/>
        <v/>
      </c>
      <c r="Q275" s="9" t="str">
        <f t="shared" si="138"/>
        <v/>
      </c>
      <c r="R275" s="10" t="str">
        <f t="shared" si="138"/>
        <v/>
      </c>
      <c r="S275" s="10" t="str">
        <f t="shared" si="138"/>
        <v/>
      </c>
      <c r="T275" s="11" t="str">
        <f t="shared" si="138"/>
        <v/>
      </c>
      <c r="U275" s="9" t="str">
        <f t="shared" si="138"/>
        <v/>
      </c>
      <c r="V275" s="10" t="str">
        <f t="shared" si="138"/>
        <v/>
      </c>
      <c r="W275" s="10" t="str">
        <f t="shared" si="138"/>
        <v/>
      </c>
      <c r="X275" s="11" t="str">
        <f t="shared" si="138"/>
        <v/>
      </c>
      <c r="Y275" s="9" t="str">
        <f t="shared" si="138"/>
        <v/>
      </c>
      <c r="Z275" s="10" t="str">
        <f t="shared" si="138"/>
        <v/>
      </c>
      <c r="AA275" s="10" t="str">
        <f t="shared" si="138"/>
        <v/>
      </c>
      <c r="AB275" s="11" t="str">
        <f t="shared" si="138"/>
        <v/>
      </c>
      <c r="AC275" s="9" t="str">
        <f t="shared" si="138"/>
        <v/>
      </c>
      <c r="AD275" s="10" t="str">
        <f t="shared" si="138"/>
        <v/>
      </c>
      <c r="AE275" s="10" t="str">
        <f t="shared" si="138"/>
        <v/>
      </c>
      <c r="AF275" s="11" t="str">
        <f t="shared" si="138"/>
        <v/>
      </c>
      <c r="AG275" s="9" t="str">
        <f t="shared" si="136"/>
        <v/>
      </c>
      <c r="AH275" s="10" t="str">
        <f t="shared" si="136"/>
        <v/>
      </c>
      <c r="AI275" s="10" t="str">
        <f t="shared" si="136"/>
        <v/>
      </c>
      <c r="AJ275" s="11" t="str">
        <f t="shared" si="136"/>
        <v/>
      </c>
      <c r="AK275" s="9" t="str">
        <f t="shared" si="136"/>
        <v/>
      </c>
      <c r="AL275" s="10" t="str">
        <f t="shared" si="136"/>
        <v/>
      </c>
      <c r="AM275" s="10" t="str">
        <f t="shared" si="136"/>
        <v/>
      </c>
      <c r="AN275" s="11" t="str">
        <f t="shared" si="136"/>
        <v/>
      </c>
      <c r="AO275" s="9" t="str">
        <f t="shared" si="136"/>
        <v/>
      </c>
      <c r="AP275" s="10" t="str">
        <f t="shared" si="136"/>
        <v/>
      </c>
      <c r="AQ275" s="10" t="str">
        <f t="shared" si="139"/>
        <v/>
      </c>
      <c r="AR275" s="11" t="str">
        <f t="shared" si="139"/>
        <v/>
      </c>
      <c r="AS275" s="9" t="str">
        <f t="shared" si="139"/>
        <v/>
      </c>
      <c r="AT275" s="10" t="str">
        <f t="shared" si="139"/>
        <v/>
      </c>
      <c r="AU275" s="10" t="str">
        <f t="shared" si="139"/>
        <v/>
      </c>
      <c r="AV275" s="11" t="str">
        <f t="shared" si="139"/>
        <v/>
      </c>
      <c r="AW275" s="9" t="str">
        <f t="shared" si="139"/>
        <v/>
      </c>
      <c r="AX275" s="10" t="str">
        <f t="shared" si="139"/>
        <v/>
      </c>
      <c r="AY275" s="10" t="str">
        <f t="shared" si="139"/>
        <v/>
      </c>
      <c r="AZ275" s="11" t="str">
        <f t="shared" si="139"/>
        <v/>
      </c>
      <c r="BA275" s="9" t="str">
        <f t="shared" si="139"/>
        <v/>
      </c>
      <c r="BB275" s="10" t="str">
        <f t="shared" si="139"/>
        <v/>
      </c>
      <c r="BC275" s="10" t="str">
        <f t="shared" si="139"/>
        <v/>
      </c>
      <c r="BD275" s="11" t="str">
        <f t="shared" si="140"/>
        <v/>
      </c>
      <c r="BE275" s="9" t="str">
        <f t="shared" si="140"/>
        <v/>
      </c>
      <c r="BF275" s="10" t="str">
        <f t="shared" si="140"/>
        <v/>
      </c>
      <c r="BG275" s="10" t="str">
        <f t="shared" si="140"/>
        <v/>
      </c>
      <c r="BH275" s="11" t="str">
        <f t="shared" si="140"/>
        <v/>
      </c>
      <c r="BI275" s="9" t="str">
        <f t="shared" si="140"/>
        <v/>
      </c>
      <c r="BJ275" s="10" t="str">
        <f t="shared" si="140"/>
        <v/>
      </c>
      <c r="BK275" s="10" t="str">
        <f t="shared" si="140"/>
        <v/>
      </c>
      <c r="BL275" s="11" t="str">
        <f t="shared" si="140"/>
        <v/>
      </c>
      <c r="BM275" s="9" t="str">
        <f t="shared" si="140"/>
        <v/>
      </c>
      <c r="BN275" s="10" t="str">
        <f t="shared" si="140"/>
        <v/>
      </c>
      <c r="BO275" s="10" t="str">
        <f t="shared" si="135"/>
        <v/>
      </c>
      <c r="BP275" s="11" t="str">
        <f t="shared" si="135"/>
        <v/>
      </c>
      <c r="BQ275" s="9" t="str">
        <f t="shared" si="135"/>
        <v/>
      </c>
      <c r="BR275" s="10" t="str">
        <f t="shared" si="135"/>
        <v/>
      </c>
      <c r="BS275" s="10" t="str">
        <f t="shared" si="135"/>
        <v/>
      </c>
      <c r="BT275" s="11" t="str">
        <f t="shared" si="135"/>
        <v/>
      </c>
      <c r="BU275" s="9" t="str">
        <f t="shared" si="135"/>
        <v/>
      </c>
      <c r="BV275" s="10" t="str">
        <f t="shared" si="135"/>
        <v/>
      </c>
      <c r="BW275" s="10" t="str">
        <f t="shared" si="135"/>
        <v/>
      </c>
      <c r="BX275" s="11" t="str">
        <f t="shared" si="135"/>
        <v/>
      </c>
      <c r="BZ275" s="25"/>
      <c r="CA275" s="26"/>
      <c r="CB275" s="4" t="str">
        <f>IF(D275="","",VLOOKUP(C256&amp;CB$4,希望シフト!$B$4:$AM$35,$CE275,0))</f>
        <v/>
      </c>
      <c r="CC275" s="5" t="str">
        <f>IF(D275="","",VLOOKUP(C256&amp;CC$4,希望シフト!$B$4:$AM$35,$CE275,0))</f>
        <v/>
      </c>
      <c r="CE275" s="6" t="e">
        <f>MATCH(D275,希望シフト!$B$3:$AM$3,0)</f>
        <v>#N/A</v>
      </c>
    </row>
    <row r="276" spans="2:83">
      <c r="B276" s="1" t="str">
        <f>$C256&amp;"-"&amp;C276</f>
        <v>45820-19</v>
      </c>
      <c r="C276" s="3">
        <v>19</v>
      </c>
      <c r="D276" s="2" t="str">
        <f>HLOOKUP(C276,集計シート!$B$2:$V$35,B257,0)</f>
        <v/>
      </c>
      <c r="E276" s="9" t="str">
        <f t="shared" si="138"/>
        <v/>
      </c>
      <c r="F276" s="10" t="str">
        <f t="shared" si="138"/>
        <v/>
      </c>
      <c r="G276" s="10" t="str">
        <f t="shared" si="138"/>
        <v/>
      </c>
      <c r="H276" s="11" t="str">
        <f t="shared" si="138"/>
        <v/>
      </c>
      <c r="I276" s="9" t="str">
        <f t="shared" si="138"/>
        <v/>
      </c>
      <c r="J276" s="10" t="str">
        <f t="shared" si="138"/>
        <v/>
      </c>
      <c r="K276" s="10" t="str">
        <f t="shared" si="138"/>
        <v/>
      </c>
      <c r="L276" s="11" t="str">
        <f t="shared" si="138"/>
        <v/>
      </c>
      <c r="M276" s="9" t="str">
        <f t="shared" si="138"/>
        <v/>
      </c>
      <c r="N276" s="10" t="str">
        <f t="shared" si="138"/>
        <v/>
      </c>
      <c r="O276" s="10" t="str">
        <f t="shared" si="138"/>
        <v/>
      </c>
      <c r="P276" s="11" t="str">
        <f t="shared" si="138"/>
        <v/>
      </c>
      <c r="Q276" s="9" t="str">
        <f t="shared" si="138"/>
        <v/>
      </c>
      <c r="R276" s="10" t="str">
        <f t="shared" si="138"/>
        <v/>
      </c>
      <c r="S276" s="10" t="str">
        <f t="shared" si="138"/>
        <v/>
      </c>
      <c r="T276" s="11" t="str">
        <f t="shared" si="138"/>
        <v/>
      </c>
      <c r="U276" s="9" t="str">
        <f t="shared" si="138"/>
        <v/>
      </c>
      <c r="V276" s="10" t="str">
        <f t="shared" si="138"/>
        <v/>
      </c>
      <c r="W276" s="10" t="str">
        <f t="shared" si="138"/>
        <v/>
      </c>
      <c r="X276" s="11" t="str">
        <f t="shared" si="138"/>
        <v/>
      </c>
      <c r="Y276" s="9" t="str">
        <f t="shared" si="138"/>
        <v/>
      </c>
      <c r="Z276" s="10" t="str">
        <f t="shared" si="138"/>
        <v/>
      </c>
      <c r="AA276" s="10" t="str">
        <f t="shared" si="138"/>
        <v/>
      </c>
      <c r="AB276" s="11" t="str">
        <f t="shared" si="138"/>
        <v/>
      </c>
      <c r="AC276" s="9" t="str">
        <f t="shared" si="138"/>
        <v/>
      </c>
      <c r="AD276" s="10" t="str">
        <f t="shared" si="138"/>
        <v/>
      </c>
      <c r="AE276" s="10" t="str">
        <f t="shared" si="138"/>
        <v/>
      </c>
      <c r="AF276" s="11" t="str">
        <f t="shared" si="138"/>
        <v/>
      </c>
      <c r="AG276" s="9" t="str">
        <f t="shared" si="136"/>
        <v/>
      </c>
      <c r="AH276" s="10" t="str">
        <f t="shared" si="136"/>
        <v/>
      </c>
      <c r="AI276" s="10" t="str">
        <f t="shared" si="136"/>
        <v/>
      </c>
      <c r="AJ276" s="11" t="str">
        <f t="shared" si="136"/>
        <v/>
      </c>
      <c r="AK276" s="9" t="str">
        <f t="shared" si="136"/>
        <v/>
      </c>
      <c r="AL276" s="10" t="str">
        <f t="shared" si="136"/>
        <v/>
      </c>
      <c r="AM276" s="10" t="str">
        <f t="shared" si="136"/>
        <v/>
      </c>
      <c r="AN276" s="11" t="str">
        <f t="shared" si="136"/>
        <v/>
      </c>
      <c r="AO276" s="9" t="str">
        <f t="shared" si="136"/>
        <v/>
      </c>
      <c r="AP276" s="10" t="str">
        <f t="shared" si="136"/>
        <v/>
      </c>
      <c r="AQ276" s="10" t="str">
        <f t="shared" si="139"/>
        <v/>
      </c>
      <c r="AR276" s="11" t="str">
        <f t="shared" si="139"/>
        <v/>
      </c>
      <c r="AS276" s="9" t="str">
        <f t="shared" si="139"/>
        <v/>
      </c>
      <c r="AT276" s="10" t="str">
        <f t="shared" si="139"/>
        <v/>
      </c>
      <c r="AU276" s="10" t="str">
        <f t="shared" si="139"/>
        <v/>
      </c>
      <c r="AV276" s="11" t="str">
        <f t="shared" si="139"/>
        <v/>
      </c>
      <c r="AW276" s="9" t="str">
        <f t="shared" si="139"/>
        <v/>
      </c>
      <c r="AX276" s="10" t="str">
        <f t="shared" si="139"/>
        <v/>
      </c>
      <c r="AY276" s="10" t="str">
        <f t="shared" si="139"/>
        <v/>
      </c>
      <c r="AZ276" s="11" t="str">
        <f t="shared" si="139"/>
        <v/>
      </c>
      <c r="BA276" s="9" t="str">
        <f t="shared" si="139"/>
        <v/>
      </c>
      <c r="BB276" s="10" t="str">
        <f t="shared" si="139"/>
        <v/>
      </c>
      <c r="BC276" s="10" t="str">
        <f t="shared" si="139"/>
        <v/>
      </c>
      <c r="BD276" s="11" t="str">
        <f t="shared" si="140"/>
        <v/>
      </c>
      <c r="BE276" s="9" t="str">
        <f t="shared" si="140"/>
        <v/>
      </c>
      <c r="BF276" s="10" t="str">
        <f t="shared" si="140"/>
        <v/>
      </c>
      <c r="BG276" s="10" t="str">
        <f t="shared" si="140"/>
        <v/>
      </c>
      <c r="BH276" s="11" t="str">
        <f t="shared" si="140"/>
        <v/>
      </c>
      <c r="BI276" s="9" t="str">
        <f t="shared" si="140"/>
        <v/>
      </c>
      <c r="BJ276" s="10" t="str">
        <f t="shared" si="140"/>
        <v/>
      </c>
      <c r="BK276" s="10" t="str">
        <f t="shared" si="140"/>
        <v/>
      </c>
      <c r="BL276" s="11" t="str">
        <f t="shared" si="140"/>
        <v/>
      </c>
      <c r="BM276" s="9" t="str">
        <f t="shared" si="140"/>
        <v/>
      </c>
      <c r="BN276" s="10" t="str">
        <f t="shared" si="140"/>
        <v/>
      </c>
      <c r="BO276" s="10" t="str">
        <f t="shared" si="135"/>
        <v/>
      </c>
      <c r="BP276" s="11" t="str">
        <f t="shared" si="135"/>
        <v/>
      </c>
      <c r="BQ276" s="9" t="str">
        <f t="shared" si="135"/>
        <v/>
      </c>
      <c r="BR276" s="10" t="str">
        <f t="shared" si="135"/>
        <v/>
      </c>
      <c r="BS276" s="10" t="str">
        <f t="shared" si="135"/>
        <v/>
      </c>
      <c r="BT276" s="11" t="str">
        <f t="shared" si="135"/>
        <v/>
      </c>
      <c r="BU276" s="9" t="str">
        <f t="shared" si="135"/>
        <v/>
      </c>
      <c r="BV276" s="10" t="str">
        <f t="shared" si="135"/>
        <v/>
      </c>
      <c r="BW276" s="10" t="str">
        <f t="shared" si="135"/>
        <v/>
      </c>
      <c r="BX276" s="11" t="str">
        <f t="shared" si="135"/>
        <v/>
      </c>
      <c r="BZ276" s="25"/>
      <c r="CA276" s="26"/>
      <c r="CB276" s="4" t="str">
        <f>IF(D276="","",VLOOKUP(C256&amp;CB$4,希望シフト!$B$4:$AM$35,$CE276,0))</f>
        <v/>
      </c>
      <c r="CC276" s="5" t="str">
        <f>IF(D276="","",VLOOKUP(C256&amp;CC$4,希望シフト!$B$4:$AM$35,$CE276,0))</f>
        <v/>
      </c>
      <c r="CE276" s="6" t="e">
        <f>MATCH(D276,希望シフト!$B$3:$AM$3,0)</f>
        <v>#N/A</v>
      </c>
    </row>
    <row r="277" spans="2:83">
      <c r="B277" s="1" t="str">
        <f>$C256&amp;"-"&amp;C277</f>
        <v>45820-20</v>
      </c>
      <c r="C277" s="3">
        <v>20</v>
      </c>
      <c r="D277" s="2" t="str">
        <f>HLOOKUP(C277,集計シート!$B$2:$V$35,B257,0)</f>
        <v/>
      </c>
      <c r="E277" s="9" t="str">
        <f t="shared" si="129"/>
        <v/>
      </c>
      <c r="F277" s="10" t="str">
        <f t="shared" si="129"/>
        <v/>
      </c>
      <c r="G277" s="10" t="str">
        <f t="shared" si="129"/>
        <v/>
      </c>
      <c r="H277" s="11" t="str">
        <f t="shared" si="129"/>
        <v/>
      </c>
      <c r="I277" s="9" t="str">
        <f t="shared" si="130"/>
        <v/>
      </c>
      <c r="J277" s="10" t="str">
        <f t="shared" si="130"/>
        <v/>
      </c>
      <c r="K277" s="10" t="str">
        <f t="shared" si="130"/>
        <v/>
      </c>
      <c r="L277" s="11" t="str">
        <f t="shared" si="130"/>
        <v/>
      </c>
      <c r="M277" s="9" t="str">
        <f t="shared" si="131"/>
        <v/>
      </c>
      <c r="N277" s="10" t="str">
        <f t="shared" si="131"/>
        <v/>
      </c>
      <c r="O277" s="10" t="str">
        <f t="shared" si="131"/>
        <v/>
      </c>
      <c r="P277" s="11" t="str">
        <f t="shared" si="131"/>
        <v/>
      </c>
      <c r="Q277" s="9" t="str">
        <f t="shared" si="132"/>
        <v/>
      </c>
      <c r="R277" s="10" t="str">
        <f t="shared" si="132"/>
        <v/>
      </c>
      <c r="S277" s="10" t="str">
        <f t="shared" si="132"/>
        <v/>
      </c>
      <c r="T277" s="11" t="str">
        <f t="shared" si="132"/>
        <v/>
      </c>
      <c r="U277" s="9" t="str">
        <f t="shared" si="129"/>
        <v/>
      </c>
      <c r="V277" s="10" t="str">
        <f t="shared" si="129"/>
        <v/>
      </c>
      <c r="W277" s="10" t="str">
        <f t="shared" si="129"/>
        <v/>
      </c>
      <c r="X277" s="11" t="str">
        <f t="shared" si="129"/>
        <v/>
      </c>
      <c r="Y277" s="9" t="str">
        <f t="shared" si="129"/>
        <v/>
      </c>
      <c r="Z277" s="10" t="str">
        <f t="shared" si="129"/>
        <v/>
      </c>
      <c r="AA277" s="10" t="str">
        <f t="shared" si="129"/>
        <v/>
      </c>
      <c r="AB277" s="11" t="str">
        <f t="shared" si="129"/>
        <v/>
      </c>
      <c r="AC277" s="9" t="str">
        <f t="shared" si="129"/>
        <v/>
      </c>
      <c r="AD277" s="10" t="str">
        <f t="shared" si="129"/>
        <v/>
      </c>
      <c r="AE277" s="10" t="str">
        <f t="shared" si="129"/>
        <v/>
      </c>
      <c r="AF277" s="11" t="str">
        <f t="shared" si="129"/>
        <v/>
      </c>
      <c r="AG277" s="9" t="str">
        <f t="shared" si="133"/>
        <v/>
      </c>
      <c r="AH277" s="10" t="str">
        <f t="shared" si="133"/>
        <v/>
      </c>
      <c r="AI277" s="10" t="str">
        <f t="shared" si="133"/>
        <v/>
      </c>
      <c r="AJ277" s="11" t="str">
        <f t="shared" si="133"/>
        <v/>
      </c>
      <c r="AK277" s="9" t="str">
        <f t="shared" si="133"/>
        <v/>
      </c>
      <c r="AL277" s="10" t="str">
        <f t="shared" si="133"/>
        <v/>
      </c>
      <c r="AM277" s="10" t="str">
        <f t="shared" si="133"/>
        <v/>
      </c>
      <c r="AN277" s="11" t="str">
        <f t="shared" si="133"/>
        <v/>
      </c>
      <c r="AO277" s="9" t="str">
        <f t="shared" si="133"/>
        <v/>
      </c>
      <c r="AP277" s="10" t="str">
        <f t="shared" si="133"/>
        <v/>
      </c>
      <c r="AQ277" s="10" t="str">
        <f t="shared" si="133"/>
        <v/>
      </c>
      <c r="AR277" s="11" t="str">
        <f t="shared" si="133"/>
        <v/>
      </c>
      <c r="AS277" s="9" t="str">
        <f t="shared" si="133"/>
        <v/>
      </c>
      <c r="AT277" s="10" t="str">
        <f t="shared" si="133"/>
        <v/>
      </c>
      <c r="AU277" s="10" t="str">
        <f t="shared" si="133"/>
        <v/>
      </c>
      <c r="AV277" s="11" t="str">
        <f t="shared" si="133"/>
        <v/>
      </c>
      <c r="AW277" s="9" t="str">
        <f t="shared" si="134"/>
        <v/>
      </c>
      <c r="AX277" s="10" t="str">
        <f t="shared" si="134"/>
        <v/>
      </c>
      <c r="AY277" s="10" t="str">
        <f t="shared" si="134"/>
        <v/>
      </c>
      <c r="AZ277" s="11" t="str">
        <f t="shared" si="134"/>
        <v/>
      </c>
      <c r="BA277" s="9" t="str">
        <f t="shared" si="134"/>
        <v/>
      </c>
      <c r="BB277" s="10" t="str">
        <f t="shared" si="134"/>
        <v/>
      </c>
      <c r="BC277" s="10" t="str">
        <f t="shared" si="134"/>
        <v/>
      </c>
      <c r="BD277" s="11" t="str">
        <f t="shared" si="134"/>
        <v/>
      </c>
      <c r="BE277" s="9" t="str">
        <f t="shared" si="134"/>
        <v/>
      </c>
      <c r="BF277" s="10" t="str">
        <f t="shared" si="134"/>
        <v/>
      </c>
      <c r="BG277" s="10" t="str">
        <f t="shared" si="134"/>
        <v/>
      </c>
      <c r="BH277" s="11" t="str">
        <f t="shared" si="134"/>
        <v/>
      </c>
      <c r="BI277" s="9" t="str">
        <f t="shared" si="134"/>
        <v/>
      </c>
      <c r="BJ277" s="10" t="str">
        <f t="shared" si="134"/>
        <v/>
      </c>
      <c r="BK277" s="10" t="str">
        <f t="shared" si="134"/>
        <v/>
      </c>
      <c r="BL277" s="11" t="str">
        <f t="shared" si="134"/>
        <v/>
      </c>
      <c r="BM277" s="9" t="str">
        <f t="shared" si="135"/>
        <v/>
      </c>
      <c r="BN277" s="10" t="str">
        <f t="shared" si="135"/>
        <v/>
      </c>
      <c r="BO277" s="10" t="str">
        <f t="shared" si="135"/>
        <v/>
      </c>
      <c r="BP277" s="11" t="str">
        <f t="shared" si="135"/>
        <v/>
      </c>
      <c r="BQ277" s="9" t="str">
        <f t="shared" si="135"/>
        <v/>
      </c>
      <c r="BR277" s="10" t="str">
        <f t="shared" si="135"/>
        <v/>
      </c>
      <c r="BS277" s="10" t="str">
        <f t="shared" si="135"/>
        <v/>
      </c>
      <c r="BT277" s="11" t="str">
        <f t="shared" si="135"/>
        <v/>
      </c>
      <c r="BU277" s="9" t="str">
        <f t="shared" si="135"/>
        <v/>
      </c>
      <c r="BV277" s="10" t="str">
        <f t="shared" si="135"/>
        <v/>
      </c>
      <c r="BW277" s="10" t="str">
        <f t="shared" si="135"/>
        <v/>
      </c>
      <c r="BX277" s="11" t="str">
        <f t="shared" si="135"/>
        <v/>
      </c>
      <c r="BZ277" s="25"/>
      <c r="CA277" s="26"/>
      <c r="CB277" s="4" t="str">
        <f>IF(D277="","",VLOOKUP(C256&amp;CB$4,希望シフト!$B$4:$AM$35,$CE277,0))</f>
        <v/>
      </c>
      <c r="CC277" s="5" t="str">
        <f>IF(D277="","",VLOOKUP(C256&amp;CC$4,希望シフト!$B$4:$AM$35,$CE277,0))</f>
        <v/>
      </c>
      <c r="CE277" s="6" t="e">
        <f>MATCH(D277,希望シフト!$B$3:$AM$3,0)</f>
        <v>#N/A</v>
      </c>
    </row>
    <row r="279" spans="2:83" ht="24.6">
      <c r="C279" s="61">
        <f>C256+1</f>
        <v>45821</v>
      </c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  <c r="AA279" s="61"/>
      <c r="AB279" s="61"/>
      <c r="AC279" s="61"/>
      <c r="AD279" s="61"/>
      <c r="AG279" s="62"/>
      <c r="AH279" s="62"/>
      <c r="AI279" s="62"/>
      <c r="AJ279" s="62"/>
      <c r="AK279" s="62"/>
      <c r="AL279" s="62"/>
      <c r="AM279" s="62"/>
      <c r="AN279" s="62"/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  <c r="BI279" s="62"/>
      <c r="BJ279" s="62"/>
      <c r="BK279" s="62"/>
      <c r="BL279" s="62"/>
      <c r="BM279" s="62"/>
      <c r="BN279" s="62"/>
      <c r="BO279" s="62"/>
      <c r="BP279" s="62"/>
      <c r="BQ279" s="62"/>
      <c r="BR279" s="62"/>
      <c r="BS279" s="62"/>
      <c r="BT279" s="62"/>
      <c r="BU279" s="62"/>
      <c r="BV279" s="62"/>
      <c r="BW279" s="62"/>
      <c r="BX279" s="62"/>
      <c r="BZ279" s="63" t="s">
        <v>26</v>
      </c>
      <c r="CA279" s="63"/>
      <c r="CB279" s="64" t="s">
        <v>24</v>
      </c>
      <c r="CC279" s="64"/>
      <c r="CE279"/>
    </row>
    <row r="280" spans="2:83">
      <c r="B280" s="1">
        <f>B257+2</f>
        <v>26</v>
      </c>
      <c r="C280" s="3"/>
      <c r="D280" s="60" t="s">
        <v>0</v>
      </c>
      <c r="E280" s="65" t="s">
        <v>76</v>
      </c>
      <c r="F280" s="65"/>
      <c r="G280" s="65"/>
      <c r="H280" s="65"/>
      <c r="I280" s="65" t="s">
        <v>74</v>
      </c>
      <c r="J280" s="65"/>
      <c r="K280" s="65"/>
      <c r="L280" s="65"/>
      <c r="M280" s="65" t="s">
        <v>72</v>
      </c>
      <c r="N280" s="65"/>
      <c r="O280" s="65"/>
      <c r="P280" s="65"/>
      <c r="Q280" s="65" t="s">
        <v>9</v>
      </c>
      <c r="R280" s="65"/>
      <c r="S280" s="65"/>
      <c r="T280" s="65"/>
      <c r="U280" s="65" t="s">
        <v>10</v>
      </c>
      <c r="V280" s="65"/>
      <c r="W280" s="65"/>
      <c r="X280" s="65"/>
      <c r="Y280" s="65" t="s">
        <v>11</v>
      </c>
      <c r="Z280" s="65"/>
      <c r="AA280" s="65"/>
      <c r="AB280" s="65"/>
      <c r="AC280" s="65" t="s">
        <v>12</v>
      </c>
      <c r="AD280" s="65"/>
      <c r="AE280" s="65"/>
      <c r="AF280" s="65"/>
      <c r="AG280" s="65" t="s">
        <v>13</v>
      </c>
      <c r="AH280" s="65"/>
      <c r="AI280" s="65"/>
      <c r="AJ280" s="65"/>
      <c r="AK280" s="65" t="s">
        <v>14</v>
      </c>
      <c r="AL280" s="65"/>
      <c r="AM280" s="65"/>
      <c r="AN280" s="65"/>
      <c r="AO280" s="65" t="s">
        <v>15</v>
      </c>
      <c r="AP280" s="65"/>
      <c r="AQ280" s="65"/>
      <c r="AR280" s="65"/>
      <c r="AS280" s="65" t="s">
        <v>23</v>
      </c>
      <c r="AT280" s="65"/>
      <c r="AU280" s="65"/>
      <c r="AV280" s="65"/>
      <c r="AW280" s="65" t="s">
        <v>22</v>
      </c>
      <c r="AX280" s="65"/>
      <c r="AY280" s="65"/>
      <c r="AZ280" s="65"/>
      <c r="BA280" s="65" t="s">
        <v>21</v>
      </c>
      <c r="BB280" s="65"/>
      <c r="BC280" s="65"/>
      <c r="BD280" s="65"/>
      <c r="BE280" s="65" t="s">
        <v>20</v>
      </c>
      <c r="BF280" s="65"/>
      <c r="BG280" s="65"/>
      <c r="BH280" s="65"/>
      <c r="BI280" s="65" t="s">
        <v>19</v>
      </c>
      <c r="BJ280" s="65"/>
      <c r="BK280" s="65"/>
      <c r="BL280" s="65"/>
      <c r="BM280" s="65" t="s">
        <v>18</v>
      </c>
      <c r="BN280" s="65"/>
      <c r="BO280" s="65"/>
      <c r="BP280" s="65"/>
      <c r="BQ280" s="65" t="s">
        <v>17</v>
      </c>
      <c r="BR280" s="65"/>
      <c r="BS280" s="65"/>
      <c r="BT280" s="65"/>
      <c r="BU280" s="65" t="s">
        <v>16</v>
      </c>
      <c r="BV280" s="65"/>
      <c r="BW280" s="65"/>
      <c r="BX280" s="65"/>
      <c r="BZ280" s="7" t="s">
        <v>1</v>
      </c>
      <c r="CA280" s="8" t="s">
        <v>2</v>
      </c>
      <c r="CB280" s="7" t="s">
        <v>1</v>
      </c>
      <c r="CC280" s="8" t="s">
        <v>2</v>
      </c>
      <c r="CE280" s="6" t="s">
        <v>27</v>
      </c>
    </row>
    <row r="281" spans="2:83">
      <c r="B281" s="1" t="str">
        <f>$C279&amp;"-"&amp;C281</f>
        <v>45821-1</v>
      </c>
      <c r="C281" s="3">
        <v>1</v>
      </c>
      <c r="D281" s="2" t="str">
        <f>HLOOKUP(C281,集計シート!$B$2:$V$35,B280,0)</f>
        <v/>
      </c>
      <c r="E281" s="9" t="str">
        <f t="shared" ref="E281:AF300" si="141">IF(AND(E$1&gt;=$CB281,E$1&lt;$CC281),"■","")</f>
        <v/>
      </c>
      <c r="F281" s="10" t="str">
        <f t="shared" si="141"/>
        <v/>
      </c>
      <c r="G281" s="10" t="str">
        <f t="shared" si="141"/>
        <v/>
      </c>
      <c r="H281" s="11" t="str">
        <f t="shared" si="141"/>
        <v/>
      </c>
      <c r="I281" s="9" t="str">
        <f t="shared" ref="I281:L300" si="142">IF(AND(I$1&gt;=$CB281,I$1&lt;$CC281),"■","")</f>
        <v/>
      </c>
      <c r="J281" s="10" t="str">
        <f t="shared" si="142"/>
        <v/>
      </c>
      <c r="K281" s="10" t="str">
        <f t="shared" si="142"/>
        <v/>
      </c>
      <c r="L281" s="11" t="str">
        <f t="shared" si="142"/>
        <v/>
      </c>
      <c r="M281" s="9" t="str">
        <f t="shared" ref="M281:P300" si="143">IF(AND(M$1&gt;=$CB281,M$1&lt;$CC281),"■","")</f>
        <v/>
      </c>
      <c r="N281" s="10" t="str">
        <f t="shared" si="143"/>
        <v/>
      </c>
      <c r="O281" s="10" t="str">
        <f t="shared" si="143"/>
        <v/>
      </c>
      <c r="P281" s="11" t="str">
        <f t="shared" si="143"/>
        <v/>
      </c>
      <c r="Q281" s="9" t="str">
        <f t="shared" ref="Q281:T300" si="144">IF(AND(Q$1&gt;=$CB281,Q$1&lt;$CC281),"■","")</f>
        <v/>
      </c>
      <c r="R281" s="10" t="str">
        <f t="shared" si="144"/>
        <v/>
      </c>
      <c r="S281" s="10" t="str">
        <f t="shared" si="144"/>
        <v/>
      </c>
      <c r="T281" s="11" t="str">
        <f t="shared" si="144"/>
        <v/>
      </c>
      <c r="U281" s="9" t="str">
        <f t="shared" si="141"/>
        <v/>
      </c>
      <c r="V281" s="10" t="str">
        <f t="shared" si="141"/>
        <v/>
      </c>
      <c r="W281" s="10" t="str">
        <f t="shared" si="141"/>
        <v/>
      </c>
      <c r="X281" s="11" t="str">
        <f t="shared" si="141"/>
        <v/>
      </c>
      <c r="Y281" s="9" t="str">
        <f t="shared" si="141"/>
        <v/>
      </c>
      <c r="Z281" s="10" t="str">
        <f t="shared" si="141"/>
        <v/>
      </c>
      <c r="AA281" s="10" t="str">
        <f t="shared" si="141"/>
        <v/>
      </c>
      <c r="AB281" s="11" t="str">
        <f t="shared" si="141"/>
        <v/>
      </c>
      <c r="AC281" s="40" t="str">
        <f t="shared" si="141"/>
        <v/>
      </c>
      <c r="AD281" s="41" t="str">
        <f t="shared" si="141"/>
        <v/>
      </c>
      <c r="AE281" s="41" t="str">
        <f t="shared" si="141"/>
        <v/>
      </c>
      <c r="AF281" s="42" t="str">
        <f t="shared" si="141"/>
        <v/>
      </c>
      <c r="AG281" s="9" t="str">
        <f t="shared" ref="AG281:AV300" si="145">IF(AND(AG$1&gt;=$CB281,AG$1&lt;$CC281),"■","")</f>
        <v/>
      </c>
      <c r="AH281" s="10" t="str">
        <f t="shared" si="145"/>
        <v/>
      </c>
      <c r="AI281" s="10" t="str">
        <f t="shared" si="145"/>
        <v/>
      </c>
      <c r="AJ281" s="11" t="str">
        <f t="shared" si="145"/>
        <v/>
      </c>
      <c r="AK281" s="9" t="str">
        <f t="shared" si="145"/>
        <v/>
      </c>
      <c r="AL281" s="10" t="str">
        <f t="shared" si="145"/>
        <v/>
      </c>
      <c r="AM281" s="10" t="str">
        <f t="shared" si="145"/>
        <v/>
      </c>
      <c r="AN281" s="11" t="str">
        <f t="shared" si="145"/>
        <v/>
      </c>
      <c r="AO281" s="9" t="str">
        <f t="shared" si="145"/>
        <v/>
      </c>
      <c r="AP281" s="10" t="str">
        <f t="shared" si="145"/>
        <v/>
      </c>
      <c r="AQ281" s="10" t="str">
        <f t="shared" si="145"/>
        <v/>
      </c>
      <c r="AR281" s="11" t="str">
        <f t="shared" si="145"/>
        <v/>
      </c>
      <c r="AS281" s="9" t="str">
        <f t="shared" si="145"/>
        <v/>
      </c>
      <c r="AT281" s="10" t="str">
        <f t="shared" si="145"/>
        <v/>
      </c>
      <c r="AU281" s="10" t="str">
        <f t="shared" si="145"/>
        <v/>
      </c>
      <c r="AV281" s="11" t="str">
        <f t="shared" si="145"/>
        <v/>
      </c>
      <c r="AW281" s="9" t="str">
        <f t="shared" ref="AW281:BL300" si="146">IF(AND(AW$1&gt;=$CB281,AW$1&lt;$CC281),"■","")</f>
        <v/>
      </c>
      <c r="AX281" s="10" t="str">
        <f t="shared" si="146"/>
        <v/>
      </c>
      <c r="AY281" s="10" t="str">
        <f t="shared" si="146"/>
        <v/>
      </c>
      <c r="AZ281" s="11" t="str">
        <f t="shared" si="146"/>
        <v/>
      </c>
      <c r="BA281" s="9" t="str">
        <f t="shared" si="146"/>
        <v/>
      </c>
      <c r="BB281" s="10" t="str">
        <f t="shared" si="146"/>
        <v/>
      </c>
      <c r="BC281" s="10" t="str">
        <f t="shared" si="146"/>
        <v/>
      </c>
      <c r="BD281" s="11" t="str">
        <f t="shared" si="146"/>
        <v/>
      </c>
      <c r="BE281" s="9" t="str">
        <f t="shared" si="146"/>
        <v/>
      </c>
      <c r="BF281" s="10" t="str">
        <f t="shared" si="146"/>
        <v/>
      </c>
      <c r="BG281" s="10" t="str">
        <f t="shared" si="146"/>
        <v/>
      </c>
      <c r="BH281" s="11" t="str">
        <f t="shared" si="146"/>
        <v/>
      </c>
      <c r="BI281" s="9" t="str">
        <f t="shared" si="146"/>
        <v/>
      </c>
      <c r="BJ281" s="10" t="str">
        <f t="shared" si="146"/>
        <v/>
      </c>
      <c r="BK281" s="10" t="str">
        <f t="shared" si="146"/>
        <v/>
      </c>
      <c r="BL281" s="11" t="str">
        <f t="shared" si="146"/>
        <v/>
      </c>
      <c r="BM281" s="9" t="str">
        <f t="shared" ref="BM281:BX300" si="147">IF(AND(BM$1&gt;=$CB281,BM$1&lt;$CC281),"■","")</f>
        <v/>
      </c>
      <c r="BN281" s="10" t="str">
        <f t="shared" si="147"/>
        <v/>
      </c>
      <c r="BO281" s="10" t="str">
        <f t="shared" si="147"/>
        <v/>
      </c>
      <c r="BP281" s="11" t="str">
        <f t="shared" si="147"/>
        <v/>
      </c>
      <c r="BQ281" s="9" t="str">
        <f t="shared" si="147"/>
        <v/>
      </c>
      <c r="BR281" s="10" t="str">
        <f t="shared" si="147"/>
        <v/>
      </c>
      <c r="BS281" s="10" t="str">
        <f t="shared" si="147"/>
        <v/>
      </c>
      <c r="BT281" s="11" t="str">
        <f t="shared" si="147"/>
        <v/>
      </c>
      <c r="BU281" s="9" t="str">
        <f t="shared" si="147"/>
        <v/>
      </c>
      <c r="BV281" s="10" t="str">
        <f t="shared" si="147"/>
        <v/>
      </c>
      <c r="BW281" s="10" t="str">
        <f t="shared" si="147"/>
        <v/>
      </c>
      <c r="BX281" s="11" t="str">
        <f t="shared" si="147"/>
        <v/>
      </c>
      <c r="BZ281" s="25"/>
      <c r="CA281" s="26"/>
      <c r="CB281" s="4" t="str">
        <f>IF(D281="","",VLOOKUP(C279&amp;CB$4,希望シフト!$B$4:$AM$35,$CE281,0))</f>
        <v/>
      </c>
      <c r="CC281" s="5" t="str">
        <f>IF(D281="","",VLOOKUP(C279&amp;CC$4,希望シフト!$B$4:$AM$35,$CE281,0))</f>
        <v/>
      </c>
      <c r="CE281" s="6" t="e">
        <f>MATCH(D281,希望シフト!$B$3:$AM$3,0)</f>
        <v>#N/A</v>
      </c>
    </row>
    <row r="282" spans="2:83">
      <c r="B282" s="1" t="str">
        <f>$C279&amp;"-"&amp;C282</f>
        <v>45821-2</v>
      </c>
      <c r="C282" s="3">
        <v>2</v>
      </c>
      <c r="D282" s="2" t="str">
        <f>HLOOKUP(C282,集計シート!$B$2:$V$35,B280,0)</f>
        <v/>
      </c>
      <c r="E282" s="9" t="str">
        <f t="shared" si="141"/>
        <v/>
      </c>
      <c r="F282" s="10" t="str">
        <f t="shared" si="141"/>
        <v/>
      </c>
      <c r="G282" s="10" t="str">
        <f t="shared" si="141"/>
        <v/>
      </c>
      <c r="H282" s="11" t="str">
        <f t="shared" si="141"/>
        <v/>
      </c>
      <c r="I282" s="9" t="str">
        <f t="shared" si="142"/>
        <v/>
      </c>
      <c r="J282" s="10" t="str">
        <f t="shared" si="142"/>
        <v/>
      </c>
      <c r="K282" s="10" t="str">
        <f t="shared" si="142"/>
        <v/>
      </c>
      <c r="L282" s="11" t="str">
        <f t="shared" si="142"/>
        <v/>
      </c>
      <c r="M282" s="9" t="str">
        <f t="shared" si="143"/>
        <v/>
      </c>
      <c r="N282" s="10" t="str">
        <f t="shared" si="143"/>
        <v/>
      </c>
      <c r="O282" s="10" t="str">
        <f t="shared" si="143"/>
        <v/>
      </c>
      <c r="P282" s="11" t="str">
        <f t="shared" si="143"/>
        <v/>
      </c>
      <c r="Q282" s="9" t="str">
        <f t="shared" si="144"/>
        <v/>
      </c>
      <c r="R282" s="10" t="str">
        <f t="shared" si="144"/>
        <v/>
      </c>
      <c r="S282" s="10" t="str">
        <f t="shared" si="144"/>
        <v/>
      </c>
      <c r="T282" s="11" t="str">
        <f t="shared" si="144"/>
        <v/>
      </c>
      <c r="U282" s="9" t="str">
        <f t="shared" si="141"/>
        <v/>
      </c>
      <c r="V282" s="10" t="str">
        <f t="shared" si="141"/>
        <v/>
      </c>
      <c r="W282" s="10" t="str">
        <f t="shared" si="141"/>
        <v/>
      </c>
      <c r="X282" s="11" t="str">
        <f t="shared" si="141"/>
        <v/>
      </c>
      <c r="Y282" s="9" t="str">
        <f t="shared" si="141"/>
        <v/>
      </c>
      <c r="Z282" s="10" t="str">
        <f t="shared" si="141"/>
        <v/>
      </c>
      <c r="AA282" s="10" t="str">
        <f t="shared" si="141"/>
        <v/>
      </c>
      <c r="AB282" s="11" t="str">
        <f t="shared" si="141"/>
        <v/>
      </c>
      <c r="AC282" s="9" t="str">
        <f t="shared" si="141"/>
        <v/>
      </c>
      <c r="AD282" s="10" t="str">
        <f t="shared" si="141"/>
        <v/>
      </c>
      <c r="AE282" s="10" t="str">
        <f t="shared" si="141"/>
        <v/>
      </c>
      <c r="AF282" s="11" t="str">
        <f t="shared" si="141"/>
        <v/>
      </c>
      <c r="AG282" s="9" t="str">
        <f t="shared" si="145"/>
        <v/>
      </c>
      <c r="AH282" s="10" t="str">
        <f t="shared" si="145"/>
        <v/>
      </c>
      <c r="AI282" s="10" t="str">
        <f t="shared" si="145"/>
        <v/>
      </c>
      <c r="AJ282" s="11" t="str">
        <f t="shared" si="145"/>
        <v/>
      </c>
      <c r="AK282" s="9" t="str">
        <f t="shared" si="145"/>
        <v/>
      </c>
      <c r="AL282" s="10" t="str">
        <f t="shared" si="145"/>
        <v/>
      </c>
      <c r="AM282" s="10" t="str">
        <f t="shared" si="145"/>
        <v/>
      </c>
      <c r="AN282" s="11" t="str">
        <f t="shared" si="145"/>
        <v/>
      </c>
      <c r="AO282" s="9" t="str">
        <f t="shared" si="145"/>
        <v/>
      </c>
      <c r="AP282" s="10" t="str">
        <f t="shared" si="145"/>
        <v/>
      </c>
      <c r="AQ282" s="10" t="str">
        <f t="shared" si="145"/>
        <v/>
      </c>
      <c r="AR282" s="11" t="str">
        <f t="shared" si="145"/>
        <v/>
      </c>
      <c r="AS282" s="9" t="str">
        <f t="shared" si="145"/>
        <v/>
      </c>
      <c r="AT282" s="10" t="str">
        <f t="shared" si="145"/>
        <v/>
      </c>
      <c r="AU282" s="10" t="str">
        <f t="shared" si="145"/>
        <v/>
      </c>
      <c r="AV282" s="11" t="str">
        <f t="shared" si="145"/>
        <v/>
      </c>
      <c r="AW282" s="9" t="str">
        <f t="shared" si="146"/>
        <v/>
      </c>
      <c r="AX282" s="10" t="str">
        <f t="shared" si="146"/>
        <v/>
      </c>
      <c r="AY282" s="10" t="str">
        <f t="shared" si="146"/>
        <v/>
      </c>
      <c r="AZ282" s="11" t="str">
        <f t="shared" si="146"/>
        <v/>
      </c>
      <c r="BA282" s="9" t="str">
        <f t="shared" si="146"/>
        <v/>
      </c>
      <c r="BB282" s="10" t="str">
        <f t="shared" si="146"/>
        <v/>
      </c>
      <c r="BC282" s="10" t="str">
        <f t="shared" si="146"/>
        <v/>
      </c>
      <c r="BD282" s="11" t="str">
        <f t="shared" si="146"/>
        <v/>
      </c>
      <c r="BE282" s="9" t="str">
        <f t="shared" si="146"/>
        <v/>
      </c>
      <c r="BF282" s="10" t="str">
        <f t="shared" si="146"/>
        <v/>
      </c>
      <c r="BG282" s="10" t="str">
        <f t="shared" si="146"/>
        <v/>
      </c>
      <c r="BH282" s="11" t="str">
        <f t="shared" si="146"/>
        <v/>
      </c>
      <c r="BI282" s="9" t="str">
        <f t="shared" si="146"/>
        <v/>
      </c>
      <c r="BJ282" s="10" t="str">
        <f t="shared" si="146"/>
        <v/>
      </c>
      <c r="BK282" s="10" t="str">
        <f t="shared" si="146"/>
        <v/>
      </c>
      <c r="BL282" s="11" t="str">
        <f t="shared" si="146"/>
        <v/>
      </c>
      <c r="BM282" s="9" t="str">
        <f t="shared" si="147"/>
        <v/>
      </c>
      <c r="BN282" s="10" t="str">
        <f t="shared" si="147"/>
        <v/>
      </c>
      <c r="BO282" s="10" t="str">
        <f t="shared" si="147"/>
        <v/>
      </c>
      <c r="BP282" s="11" t="str">
        <f t="shared" si="147"/>
        <v/>
      </c>
      <c r="BQ282" s="9" t="str">
        <f t="shared" si="147"/>
        <v/>
      </c>
      <c r="BR282" s="10" t="str">
        <f t="shared" si="147"/>
        <v/>
      </c>
      <c r="BS282" s="10" t="str">
        <f t="shared" si="147"/>
        <v/>
      </c>
      <c r="BT282" s="11" t="str">
        <f t="shared" si="147"/>
        <v/>
      </c>
      <c r="BU282" s="9" t="str">
        <f t="shared" si="147"/>
        <v/>
      </c>
      <c r="BV282" s="10" t="str">
        <f t="shared" si="147"/>
        <v/>
      </c>
      <c r="BW282" s="10" t="str">
        <f t="shared" si="147"/>
        <v/>
      </c>
      <c r="BX282" s="11" t="str">
        <f t="shared" si="147"/>
        <v/>
      </c>
      <c r="BZ282" s="25"/>
      <c r="CA282" s="26"/>
      <c r="CB282" s="4" t="str">
        <f>IF(D282="","",VLOOKUP(C279&amp;CB$4,希望シフト!$B$4:$AM$35,$CE282,0))</f>
        <v/>
      </c>
      <c r="CC282" s="5" t="str">
        <f>IF(D282="","",VLOOKUP(C279&amp;CC$4,希望シフト!$B$4:$AM$35,$CE282,0))</f>
        <v/>
      </c>
      <c r="CE282" s="6" t="e">
        <f>MATCH(D282,希望シフト!$B$3:$AM$3,0)</f>
        <v>#N/A</v>
      </c>
    </row>
    <row r="283" spans="2:83">
      <c r="B283" s="1" t="str">
        <f>$C279&amp;"-"&amp;C283</f>
        <v>45821-3</v>
      </c>
      <c r="C283" s="3">
        <v>3</v>
      </c>
      <c r="D283" s="2" t="str">
        <f>HLOOKUP(C283,集計シート!$B$2:$V$35,B280,0)</f>
        <v/>
      </c>
      <c r="E283" s="9" t="str">
        <f t="shared" si="141"/>
        <v/>
      </c>
      <c r="F283" s="10" t="str">
        <f t="shared" si="141"/>
        <v/>
      </c>
      <c r="G283" s="10" t="str">
        <f t="shared" si="141"/>
        <v/>
      </c>
      <c r="H283" s="11" t="str">
        <f t="shared" si="141"/>
        <v/>
      </c>
      <c r="I283" s="9" t="str">
        <f t="shared" si="142"/>
        <v/>
      </c>
      <c r="J283" s="10" t="str">
        <f t="shared" si="142"/>
        <v/>
      </c>
      <c r="K283" s="10" t="str">
        <f t="shared" si="142"/>
        <v/>
      </c>
      <c r="L283" s="11" t="str">
        <f t="shared" si="142"/>
        <v/>
      </c>
      <c r="M283" s="9" t="str">
        <f t="shared" si="143"/>
        <v/>
      </c>
      <c r="N283" s="10" t="str">
        <f t="shared" si="143"/>
        <v/>
      </c>
      <c r="O283" s="10" t="str">
        <f t="shared" si="143"/>
        <v/>
      </c>
      <c r="P283" s="11" t="str">
        <f t="shared" si="143"/>
        <v/>
      </c>
      <c r="Q283" s="9" t="str">
        <f t="shared" si="144"/>
        <v/>
      </c>
      <c r="R283" s="10" t="str">
        <f t="shared" si="144"/>
        <v/>
      </c>
      <c r="S283" s="10" t="str">
        <f t="shared" si="144"/>
        <v/>
      </c>
      <c r="T283" s="11" t="str">
        <f t="shared" si="144"/>
        <v/>
      </c>
      <c r="U283" s="9" t="str">
        <f t="shared" si="141"/>
        <v/>
      </c>
      <c r="V283" s="10" t="str">
        <f t="shared" si="141"/>
        <v/>
      </c>
      <c r="W283" s="10" t="str">
        <f t="shared" si="141"/>
        <v/>
      </c>
      <c r="X283" s="11" t="str">
        <f t="shared" si="141"/>
        <v/>
      </c>
      <c r="Y283" s="9" t="str">
        <f t="shared" si="141"/>
        <v/>
      </c>
      <c r="Z283" s="10" t="str">
        <f t="shared" si="141"/>
        <v/>
      </c>
      <c r="AA283" s="10" t="str">
        <f t="shared" si="141"/>
        <v/>
      </c>
      <c r="AB283" s="11" t="str">
        <f t="shared" si="141"/>
        <v/>
      </c>
      <c r="AC283" s="9" t="str">
        <f t="shared" si="141"/>
        <v/>
      </c>
      <c r="AD283" s="10" t="str">
        <f t="shared" si="141"/>
        <v/>
      </c>
      <c r="AE283" s="10" t="str">
        <f t="shared" si="141"/>
        <v/>
      </c>
      <c r="AF283" s="11" t="str">
        <f t="shared" si="141"/>
        <v/>
      </c>
      <c r="AG283" s="9" t="str">
        <f t="shared" si="145"/>
        <v/>
      </c>
      <c r="AH283" s="10" t="str">
        <f t="shared" si="145"/>
        <v/>
      </c>
      <c r="AI283" s="10" t="str">
        <f t="shared" si="145"/>
        <v/>
      </c>
      <c r="AJ283" s="11" t="str">
        <f t="shared" si="145"/>
        <v/>
      </c>
      <c r="AK283" s="9" t="str">
        <f t="shared" si="145"/>
        <v/>
      </c>
      <c r="AL283" s="10" t="str">
        <f t="shared" si="145"/>
        <v/>
      </c>
      <c r="AM283" s="10" t="str">
        <f t="shared" si="145"/>
        <v/>
      </c>
      <c r="AN283" s="11" t="str">
        <f t="shared" si="145"/>
        <v/>
      </c>
      <c r="AO283" s="9" t="str">
        <f t="shared" si="145"/>
        <v/>
      </c>
      <c r="AP283" s="10" t="str">
        <f t="shared" si="145"/>
        <v/>
      </c>
      <c r="AQ283" s="10" t="str">
        <f t="shared" si="145"/>
        <v/>
      </c>
      <c r="AR283" s="11" t="str">
        <f t="shared" si="145"/>
        <v/>
      </c>
      <c r="AS283" s="9" t="str">
        <f t="shared" si="145"/>
        <v/>
      </c>
      <c r="AT283" s="10" t="str">
        <f t="shared" si="145"/>
        <v/>
      </c>
      <c r="AU283" s="10" t="str">
        <f t="shared" si="145"/>
        <v/>
      </c>
      <c r="AV283" s="11" t="str">
        <f t="shared" si="145"/>
        <v/>
      </c>
      <c r="AW283" s="9" t="str">
        <f t="shared" si="146"/>
        <v/>
      </c>
      <c r="AX283" s="10" t="str">
        <f t="shared" si="146"/>
        <v/>
      </c>
      <c r="AY283" s="10" t="str">
        <f t="shared" si="146"/>
        <v/>
      </c>
      <c r="AZ283" s="11" t="str">
        <f t="shared" si="146"/>
        <v/>
      </c>
      <c r="BA283" s="9" t="str">
        <f t="shared" si="146"/>
        <v/>
      </c>
      <c r="BB283" s="10" t="str">
        <f t="shared" si="146"/>
        <v/>
      </c>
      <c r="BC283" s="10" t="str">
        <f t="shared" si="146"/>
        <v/>
      </c>
      <c r="BD283" s="11" t="str">
        <f t="shared" si="146"/>
        <v/>
      </c>
      <c r="BE283" s="9" t="str">
        <f t="shared" si="146"/>
        <v/>
      </c>
      <c r="BF283" s="10" t="str">
        <f t="shared" si="146"/>
        <v/>
      </c>
      <c r="BG283" s="10" t="str">
        <f t="shared" si="146"/>
        <v/>
      </c>
      <c r="BH283" s="11" t="str">
        <f t="shared" si="146"/>
        <v/>
      </c>
      <c r="BI283" s="9" t="str">
        <f t="shared" si="146"/>
        <v/>
      </c>
      <c r="BJ283" s="10" t="str">
        <f t="shared" si="146"/>
        <v/>
      </c>
      <c r="BK283" s="10" t="str">
        <f t="shared" si="146"/>
        <v/>
      </c>
      <c r="BL283" s="11" t="str">
        <f t="shared" si="146"/>
        <v/>
      </c>
      <c r="BM283" s="9" t="str">
        <f t="shared" si="147"/>
        <v/>
      </c>
      <c r="BN283" s="10" t="str">
        <f t="shared" si="147"/>
        <v/>
      </c>
      <c r="BO283" s="10" t="str">
        <f t="shared" si="147"/>
        <v/>
      </c>
      <c r="BP283" s="11" t="str">
        <f t="shared" si="147"/>
        <v/>
      </c>
      <c r="BQ283" s="9" t="str">
        <f t="shared" si="147"/>
        <v/>
      </c>
      <c r="BR283" s="10" t="str">
        <f t="shared" si="147"/>
        <v/>
      </c>
      <c r="BS283" s="10" t="str">
        <f t="shared" si="147"/>
        <v/>
      </c>
      <c r="BT283" s="11" t="str">
        <f t="shared" si="147"/>
        <v/>
      </c>
      <c r="BU283" s="9" t="str">
        <f t="shared" si="147"/>
        <v/>
      </c>
      <c r="BV283" s="10" t="str">
        <f t="shared" si="147"/>
        <v/>
      </c>
      <c r="BW283" s="10" t="str">
        <f t="shared" si="147"/>
        <v/>
      </c>
      <c r="BX283" s="11" t="str">
        <f t="shared" si="147"/>
        <v/>
      </c>
      <c r="BZ283" s="25"/>
      <c r="CA283" s="26"/>
      <c r="CB283" s="4" t="str">
        <f>IF(D283="","",VLOOKUP(C279&amp;CB$4,希望シフト!$B$4:$AM$35,$CE283,0))</f>
        <v/>
      </c>
      <c r="CC283" s="5" t="str">
        <f>IF(D283="","",VLOOKUP(C279&amp;CC$4,希望シフト!$B$4:$AM$35,$CE283,0))</f>
        <v/>
      </c>
      <c r="CE283" s="6" t="e">
        <f>MATCH(D283,希望シフト!$B$3:$AM$3,0)</f>
        <v>#N/A</v>
      </c>
    </row>
    <row r="284" spans="2:83">
      <c r="B284" s="1" t="str">
        <f>$C279&amp;"-"&amp;C284</f>
        <v>45821-4</v>
      </c>
      <c r="C284" s="3">
        <v>4</v>
      </c>
      <c r="D284" s="2" t="str">
        <f>HLOOKUP(C284,集計シート!$B$2:$V$35,B280,0)</f>
        <v/>
      </c>
      <c r="E284" s="9" t="str">
        <f t="shared" si="141"/>
        <v/>
      </c>
      <c r="F284" s="10" t="str">
        <f t="shared" si="141"/>
        <v/>
      </c>
      <c r="G284" s="10" t="str">
        <f t="shared" si="141"/>
        <v/>
      </c>
      <c r="H284" s="11" t="str">
        <f t="shared" si="141"/>
        <v/>
      </c>
      <c r="I284" s="9" t="str">
        <f t="shared" si="142"/>
        <v/>
      </c>
      <c r="J284" s="10" t="str">
        <f t="shared" si="142"/>
        <v/>
      </c>
      <c r="K284" s="10" t="str">
        <f t="shared" si="142"/>
        <v/>
      </c>
      <c r="L284" s="11" t="str">
        <f t="shared" si="142"/>
        <v/>
      </c>
      <c r="M284" s="9" t="str">
        <f t="shared" si="143"/>
        <v/>
      </c>
      <c r="N284" s="10" t="str">
        <f t="shared" si="143"/>
        <v/>
      </c>
      <c r="O284" s="10" t="str">
        <f t="shared" si="143"/>
        <v/>
      </c>
      <c r="P284" s="11" t="str">
        <f t="shared" si="143"/>
        <v/>
      </c>
      <c r="Q284" s="9" t="str">
        <f t="shared" si="144"/>
        <v/>
      </c>
      <c r="R284" s="10" t="str">
        <f t="shared" si="144"/>
        <v/>
      </c>
      <c r="S284" s="10" t="str">
        <f t="shared" si="144"/>
        <v/>
      </c>
      <c r="T284" s="11" t="str">
        <f t="shared" si="144"/>
        <v/>
      </c>
      <c r="U284" s="9" t="str">
        <f t="shared" si="141"/>
        <v/>
      </c>
      <c r="V284" s="10" t="str">
        <f t="shared" si="141"/>
        <v/>
      </c>
      <c r="W284" s="10" t="str">
        <f t="shared" si="141"/>
        <v/>
      </c>
      <c r="X284" s="11" t="str">
        <f t="shared" si="141"/>
        <v/>
      </c>
      <c r="Y284" s="9" t="str">
        <f t="shared" si="141"/>
        <v/>
      </c>
      <c r="Z284" s="10" t="str">
        <f t="shared" si="141"/>
        <v/>
      </c>
      <c r="AA284" s="10" t="str">
        <f t="shared" si="141"/>
        <v/>
      </c>
      <c r="AB284" s="11" t="str">
        <f t="shared" si="141"/>
        <v/>
      </c>
      <c r="AC284" s="9" t="str">
        <f t="shared" si="141"/>
        <v/>
      </c>
      <c r="AD284" s="10" t="str">
        <f t="shared" si="141"/>
        <v/>
      </c>
      <c r="AE284" s="10" t="str">
        <f t="shared" si="141"/>
        <v/>
      </c>
      <c r="AF284" s="11" t="str">
        <f t="shared" si="141"/>
        <v/>
      </c>
      <c r="AG284" s="9" t="str">
        <f t="shared" si="145"/>
        <v/>
      </c>
      <c r="AH284" s="10" t="str">
        <f t="shared" si="145"/>
        <v/>
      </c>
      <c r="AI284" s="10" t="str">
        <f t="shared" si="145"/>
        <v/>
      </c>
      <c r="AJ284" s="11" t="str">
        <f t="shared" si="145"/>
        <v/>
      </c>
      <c r="AK284" s="9" t="str">
        <f t="shared" si="145"/>
        <v/>
      </c>
      <c r="AL284" s="10" t="str">
        <f t="shared" si="145"/>
        <v/>
      </c>
      <c r="AM284" s="10" t="str">
        <f t="shared" si="145"/>
        <v/>
      </c>
      <c r="AN284" s="11" t="str">
        <f t="shared" si="145"/>
        <v/>
      </c>
      <c r="AO284" s="9" t="str">
        <f t="shared" si="145"/>
        <v/>
      </c>
      <c r="AP284" s="10" t="str">
        <f t="shared" si="145"/>
        <v/>
      </c>
      <c r="AQ284" s="10" t="str">
        <f t="shared" si="145"/>
        <v/>
      </c>
      <c r="AR284" s="11" t="str">
        <f t="shared" si="145"/>
        <v/>
      </c>
      <c r="AS284" s="9" t="str">
        <f t="shared" si="145"/>
        <v/>
      </c>
      <c r="AT284" s="10" t="str">
        <f t="shared" si="145"/>
        <v/>
      </c>
      <c r="AU284" s="10" t="str">
        <f t="shared" si="145"/>
        <v/>
      </c>
      <c r="AV284" s="11" t="str">
        <f t="shared" si="145"/>
        <v/>
      </c>
      <c r="AW284" s="9" t="str">
        <f t="shared" si="146"/>
        <v/>
      </c>
      <c r="AX284" s="10" t="str">
        <f t="shared" si="146"/>
        <v/>
      </c>
      <c r="AY284" s="10" t="str">
        <f t="shared" si="146"/>
        <v/>
      </c>
      <c r="AZ284" s="11" t="str">
        <f t="shared" si="146"/>
        <v/>
      </c>
      <c r="BA284" s="9" t="str">
        <f t="shared" si="146"/>
        <v/>
      </c>
      <c r="BB284" s="10" t="str">
        <f t="shared" si="146"/>
        <v/>
      </c>
      <c r="BC284" s="10" t="str">
        <f t="shared" si="146"/>
        <v/>
      </c>
      <c r="BD284" s="11" t="str">
        <f t="shared" si="146"/>
        <v/>
      </c>
      <c r="BE284" s="9" t="str">
        <f t="shared" si="146"/>
        <v/>
      </c>
      <c r="BF284" s="10" t="str">
        <f t="shared" si="146"/>
        <v/>
      </c>
      <c r="BG284" s="10" t="str">
        <f t="shared" si="146"/>
        <v/>
      </c>
      <c r="BH284" s="11" t="str">
        <f t="shared" si="146"/>
        <v/>
      </c>
      <c r="BI284" s="9" t="str">
        <f t="shared" si="146"/>
        <v/>
      </c>
      <c r="BJ284" s="10" t="str">
        <f t="shared" si="146"/>
        <v/>
      </c>
      <c r="BK284" s="10" t="str">
        <f t="shared" si="146"/>
        <v/>
      </c>
      <c r="BL284" s="11" t="str">
        <f t="shared" si="146"/>
        <v/>
      </c>
      <c r="BM284" s="9" t="str">
        <f t="shared" si="147"/>
        <v/>
      </c>
      <c r="BN284" s="10" t="str">
        <f t="shared" si="147"/>
        <v/>
      </c>
      <c r="BO284" s="10" t="str">
        <f t="shared" si="147"/>
        <v/>
      </c>
      <c r="BP284" s="11" t="str">
        <f t="shared" si="147"/>
        <v/>
      </c>
      <c r="BQ284" s="9" t="str">
        <f t="shared" si="147"/>
        <v/>
      </c>
      <c r="BR284" s="10" t="str">
        <f t="shared" si="147"/>
        <v/>
      </c>
      <c r="BS284" s="10" t="str">
        <f t="shared" si="147"/>
        <v/>
      </c>
      <c r="BT284" s="11" t="str">
        <f t="shared" si="147"/>
        <v/>
      </c>
      <c r="BU284" s="9" t="str">
        <f t="shared" si="147"/>
        <v/>
      </c>
      <c r="BV284" s="10" t="str">
        <f t="shared" si="147"/>
        <v/>
      </c>
      <c r="BW284" s="10" t="str">
        <f t="shared" si="147"/>
        <v/>
      </c>
      <c r="BX284" s="11" t="str">
        <f t="shared" si="147"/>
        <v/>
      </c>
      <c r="BZ284" s="25"/>
      <c r="CA284" s="26"/>
      <c r="CB284" s="4" t="str">
        <f>IF(D284="","",VLOOKUP(C279&amp;CB$4,希望シフト!$B$4:$AM$35,$CE284,0))</f>
        <v/>
      </c>
      <c r="CC284" s="5" t="str">
        <f>IF(D284="","",VLOOKUP(C279&amp;CC$4,希望シフト!$B$4:$AM$35,$CE284,0))</f>
        <v/>
      </c>
      <c r="CE284" s="6" t="e">
        <f>MATCH(D284,希望シフト!$B$3:$AM$3,0)</f>
        <v>#N/A</v>
      </c>
    </row>
    <row r="285" spans="2:83">
      <c r="B285" s="1" t="str">
        <f>$C279&amp;"-"&amp;C285</f>
        <v>45821-5</v>
      </c>
      <c r="C285" s="3">
        <v>5</v>
      </c>
      <c r="D285" s="2" t="str">
        <f>HLOOKUP(C285,集計シート!$B$2:$V$35,B280,0)</f>
        <v/>
      </c>
      <c r="E285" s="9" t="str">
        <f t="shared" si="141"/>
        <v/>
      </c>
      <c r="F285" s="10" t="str">
        <f t="shared" si="141"/>
        <v/>
      </c>
      <c r="G285" s="10" t="str">
        <f t="shared" si="141"/>
        <v/>
      </c>
      <c r="H285" s="11" t="str">
        <f t="shared" si="141"/>
        <v/>
      </c>
      <c r="I285" s="9" t="str">
        <f t="shared" si="142"/>
        <v/>
      </c>
      <c r="J285" s="10" t="str">
        <f t="shared" si="142"/>
        <v/>
      </c>
      <c r="K285" s="10" t="str">
        <f t="shared" si="142"/>
        <v/>
      </c>
      <c r="L285" s="11" t="str">
        <f t="shared" si="142"/>
        <v/>
      </c>
      <c r="M285" s="9" t="str">
        <f t="shared" si="143"/>
        <v/>
      </c>
      <c r="N285" s="10" t="str">
        <f t="shared" si="143"/>
        <v/>
      </c>
      <c r="O285" s="10" t="str">
        <f t="shared" si="143"/>
        <v/>
      </c>
      <c r="P285" s="11" t="str">
        <f t="shared" si="143"/>
        <v/>
      </c>
      <c r="Q285" s="9" t="str">
        <f t="shared" si="144"/>
        <v/>
      </c>
      <c r="R285" s="10" t="str">
        <f t="shared" si="144"/>
        <v/>
      </c>
      <c r="S285" s="10" t="str">
        <f t="shared" si="144"/>
        <v/>
      </c>
      <c r="T285" s="11" t="str">
        <f t="shared" si="144"/>
        <v/>
      </c>
      <c r="U285" s="9" t="str">
        <f t="shared" si="141"/>
        <v/>
      </c>
      <c r="V285" s="10" t="str">
        <f t="shared" si="141"/>
        <v/>
      </c>
      <c r="W285" s="10" t="str">
        <f t="shared" si="141"/>
        <v/>
      </c>
      <c r="X285" s="11" t="str">
        <f t="shared" si="141"/>
        <v/>
      </c>
      <c r="Y285" s="9" t="str">
        <f t="shared" si="141"/>
        <v/>
      </c>
      <c r="Z285" s="10" t="str">
        <f t="shared" si="141"/>
        <v/>
      </c>
      <c r="AA285" s="10" t="str">
        <f t="shared" si="141"/>
        <v/>
      </c>
      <c r="AB285" s="11" t="str">
        <f t="shared" si="141"/>
        <v/>
      </c>
      <c r="AC285" s="9" t="str">
        <f t="shared" si="141"/>
        <v/>
      </c>
      <c r="AD285" s="10" t="str">
        <f t="shared" si="141"/>
        <v/>
      </c>
      <c r="AE285" s="10" t="str">
        <f t="shared" si="141"/>
        <v/>
      </c>
      <c r="AF285" s="11" t="str">
        <f t="shared" si="141"/>
        <v/>
      </c>
      <c r="AG285" s="9" t="str">
        <f t="shared" si="145"/>
        <v/>
      </c>
      <c r="AH285" s="10" t="str">
        <f t="shared" si="145"/>
        <v/>
      </c>
      <c r="AI285" s="10" t="str">
        <f t="shared" si="145"/>
        <v/>
      </c>
      <c r="AJ285" s="11" t="str">
        <f t="shared" si="145"/>
        <v/>
      </c>
      <c r="AK285" s="9" t="str">
        <f t="shared" si="145"/>
        <v/>
      </c>
      <c r="AL285" s="10" t="str">
        <f t="shared" si="145"/>
        <v/>
      </c>
      <c r="AM285" s="10" t="str">
        <f t="shared" si="145"/>
        <v/>
      </c>
      <c r="AN285" s="11" t="str">
        <f t="shared" si="145"/>
        <v/>
      </c>
      <c r="AO285" s="9" t="str">
        <f t="shared" si="145"/>
        <v/>
      </c>
      <c r="AP285" s="10" t="str">
        <f t="shared" si="145"/>
        <v/>
      </c>
      <c r="AQ285" s="10" t="str">
        <f t="shared" si="145"/>
        <v/>
      </c>
      <c r="AR285" s="11" t="str">
        <f t="shared" si="145"/>
        <v/>
      </c>
      <c r="AS285" s="9" t="str">
        <f t="shared" si="145"/>
        <v/>
      </c>
      <c r="AT285" s="10" t="str">
        <f t="shared" si="145"/>
        <v/>
      </c>
      <c r="AU285" s="10" t="str">
        <f t="shared" si="145"/>
        <v/>
      </c>
      <c r="AV285" s="11" t="str">
        <f t="shared" si="145"/>
        <v/>
      </c>
      <c r="AW285" s="9" t="str">
        <f t="shared" si="146"/>
        <v/>
      </c>
      <c r="AX285" s="10" t="str">
        <f t="shared" si="146"/>
        <v/>
      </c>
      <c r="AY285" s="10" t="str">
        <f t="shared" si="146"/>
        <v/>
      </c>
      <c r="AZ285" s="11" t="str">
        <f t="shared" si="146"/>
        <v/>
      </c>
      <c r="BA285" s="9" t="str">
        <f t="shared" si="146"/>
        <v/>
      </c>
      <c r="BB285" s="10" t="str">
        <f t="shared" si="146"/>
        <v/>
      </c>
      <c r="BC285" s="10" t="str">
        <f t="shared" si="146"/>
        <v/>
      </c>
      <c r="BD285" s="11" t="str">
        <f t="shared" si="146"/>
        <v/>
      </c>
      <c r="BE285" s="9" t="str">
        <f t="shared" si="146"/>
        <v/>
      </c>
      <c r="BF285" s="10" t="str">
        <f t="shared" si="146"/>
        <v/>
      </c>
      <c r="BG285" s="10" t="str">
        <f t="shared" si="146"/>
        <v/>
      </c>
      <c r="BH285" s="11" t="str">
        <f t="shared" si="146"/>
        <v/>
      </c>
      <c r="BI285" s="9" t="str">
        <f t="shared" si="146"/>
        <v/>
      </c>
      <c r="BJ285" s="10" t="str">
        <f t="shared" si="146"/>
        <v/>
      </c>
      <c r="BK285" s="10" t="str">
        <f t="shared" si="146"/>
        <v/>
      </c>
      <c r="BL285" s="11" t="str">
        <f t="shared" si="146"/>
        <v/>
      </c>
      <c r="BM285" s="9" t="str">
        <f t="shared" si="147"/>
        <v/>
      </c>
      <c r="BN285" s="10" t="str">
        <f t="shared" si="147"/>
        <v/>
      </c>
      <c r="BO285" s="10" t="str">
        <f t="shared" si="147"/>
        <v/>
      </c>
      <c r="BP285" s="11" t="str">
        <f t="shared" si="147"/>
        <v/>
      </c>
      <c r="BQ285" s="9" t="str">
        <f t="shared" si="147"/>
        <v/>
      </c>
      <c r="BR285" s="10" t="str">
        <f t="shared" si="147"/>
        <v/>
      </c>
      <c r="BS285" s="10" t="str">
        <f t="shared" si="147"/>
        <v/>
      </c>
      <c r="BT285" s="11" t="str">
        <f t="shared" si="147"/>
        <v/>
      </c>
      <c r="BU285" s="9" t="str">
        <f t="shared" si="147"/>
        <v/>
      </c>
      <c r="BV285" s="10" t="str">
        <f t="shared" si="147"/>
        <v/>
      </c>
      <c r="BW285" s="10" t="str">
        <f t="shared" si="147"/>
        <v/>
      </c>
      <c r="BX285" s="11" t="str">
        <f t="shared" si="147"/>
        <v/>
      </c>
      <c r="BZ285" s="25"/>
      <c r="CA285" s="26"/>
      <c r="CB285" s="4" t="str">
        <f>IF(D285="","",VLOOKUP(C279&amp;CB$4,希望シフト!$B$4:$AM$35,$CE285,0))</f>
        <v/>
      </c>
      <c r="CC285" s="5" t="str">
        <f>IF(D285="","",VLOOKUP(C279&amp;CC$4,希望シフト!$B$4:$AM$35,$CE285,0))</f>
        <v/>
      </c>
      <c r="CE285" s="6" t="e">
        <f>MATCH(D285,希望シフト!$B$3:$AM$3,0)</f>
        <v>#N/A</v>
      </c>
    </row>
    <row r="286" spans="2:83">
      <c r="B286" s="1" t="str">
        <f>$C279&amp;"-"&amp;C286</f>
        <v>45821-6</v>
      </c>
      <c r="C286" s="3">
        <v>6</v>
      </c>
      <c r="D286" s="2" t="str">
        <f>HLOOKUP(C286,集計シート!$B$2:$V$35,B280,0)</f>
        <v/>
      </c>
      <c r="E286" s="9" t="str">
        <f t="shared" si="141"/>
        <v/>
      </c>
      <c r="F286" s="10" t="str">
        <f t="shared" si="141"/>
        <v/>
      </c>
      <c r="G286" s="10" t="str">
        <f t="shared" si="141"/>
        <v/>
      </c>
      <c r="H286" s="11" t="str">
        <f t="shared" si="141"/>
        <v/>
      </c>
      <c r="I286" s="9" t="str">
        <f t="shared" si="142"/>
        <v/>
      </c>
      <c r="J286" s="10" t="str">
        <f t="shared" si="142"/>
        <v/>
      </c>
      <c r="K286" s="10" t="str">
        <f t="shared" si="142"/>
        <v/>
      </c>
      <c r="L286" s="11" t="str">
        <f t="shared" si="142"/>
        <v/>
      </c>
      <c r="M286" s="9" t="str">
        <f t="shared" si="143"/>
        <v/>
      </c>
      <c r="N286" s="10" t="str">
        <f t="shared" si="143"/>
        <v/>
      </c>
      <c r="O286" s="10" t="str">
        <f t="shared" si="143"/>
        <v/>
      </c>
      <c r="P286" s="11" t="str">
        <f t="shared" si="143"/>
        <v/>
      </c>
      <c r="Q286" s="9" t="str">
        <f t="shared" si="144"/>
        <v/>
      </c>
      <c r="R286" s="10" t="str">
        <f t="shared" si="144"/>
        <v/>
      </c>
      <c r="S286" s="10" t="str">
        <f t="shared" si="144"/>
        <v/>
      </c>
      <c r="T286" s="11" t="str">
        <f t="shared" si="144"/>
        <v/>
      </c>
      <c r="U286" s="9" t="str">
        <f t="shared" si="141"/>
        <v/>
      </c>
      <c r="V286" s="10" t="str">
        <f t="shared" si="141"/>
        <v/>
      </c>
      <c r="W286" s="10" t="str">
        <f t="shared" si="141"/>
        <v/>
      </c>
      <c r="X286" s="11" t="str">
        <f t="shared" si="141"/>
        <v/>
      </c>
      <c r="Y286" s="9" t="str">
        <f t="shared" si="141"/>
        <v/>
      </c>
      <c r="Z286" s="10" t="str">
        <f t="shared" si="141"/>
        <v/>
      </c>
      <c r="AA286" s="10" t="str">
        <f t="shared" si="141"/>
        <v/>
      </c>
      <c r="AB286" s="11" t="str">
        <f t="shared" si="141"/>
        <v/>
      </c>
      <c r="AC286" s="9" t="str">
        <f t="shared" si="141"/>
        <v/>
      </c>
      <c r="AD286" s="10" t="str">
        <f t="shared" si="141"/>
        <v/>
      </c>
      <c r="AE286" s="10" t="str">
        <f t="shared" si="141"/>
        <v/>
      </c>
      <c r="AF286" s="11" t="str">
        <f t="shared" si="141"/>
        <v/>
      </c>
      <c r="AG286" s="9" t="str">
        <f t="shared" si="145"/>
        <v/>
      </c>
      <c r="AH286" s="10" t="str">
        <f t="shared" si="145"/>
        <v/>
      </c>
      <c r="AI286" s="10" t="str">
        <f t="shared" si="145"/>
        <v/>
      </c>
      <c r="AJ286" s="11" t="str">
        <f t="shared" si="145"/>
        <v/>
      </c>
      <c r="AK286" s="9" t="str">
        <f t="shared" si="145"/>
        <v/>
      </c>
      <c r="AL286" s="10" t="str">
        <f t="shared" si="145"/>
        <v/>
      </c>
      <c r="AM286" s="10" t="str">
        <f t="shared" si="145"/>
        <v/>
      </c>
      <c r="AN286" s="11" t="str">
        <f t="shared" si="145"/>
        <v/>
      </c>
      <c r="AO286" s="9" t="str">
        <f t="shared" si="145"/>
        <v/>
      </c>
      <c r="AP286" s="10" t="str">
        <f t="shared" si="145"/>
        <v/>
      </c>
      <c r="AQ286" s="10" t="str">
        <f t="shared" si="145"/>
        <v/>
      </c>
      <c r="AR286" s="11" t="str">
        <f t="shared" si="145"/>
        <v/>
      </c>
      <c r="AS286" s="9" t="str">
        <f t="shared" si="145"/>
        <v/>
      </c>
      <c r="AT286" s="10" t="str">
        <f t="shared" si="145"/>
        <v/>
      </c>
      <c r="AU286" s="10" t="str">
        <f t="shared" si="145"/>
        <v/>
      </c>
      <c r="AV286" s="11" t="str">
        <f t="shared" si="145"/>
        <v/>
      </c>
      <c r="AW286" s="9" t="str">
        <f t="shared" si="146"/>
        <v/>
      </c>
      <c r="AX286" s="10" t="str">
        <f t="shared" si="146"/>
        <v/>
      </c>
      <c r="AY286" s="10" t="str">
        <f t="shared" si="146"/>
        <v/>
      </c>
      <c r="AZ286" s="11" t="str">
        <f t="shared" si="146"/>
        <v/>
      </c>
      <c r="BA286" s="9" t="str">
        <f t="shared" si="146"/>
        <v/>
      </c>
      <c r="BB286" s="10" t="str">
        <f t="shared" si="146"/>
        <v/>
      </c>
      <c r="BC286" s="10" t="str">
        <f t="shared" si="146"/>
        <v/>
      </c>
      <c r="BD286" s="11" t="str">
        <f t="shared" si="146"/>
        <v/>
      </c>
      <c r="BE286" s="9" t="str">
        <f t="shared" si="146"/>
        <v/>
      </c>
      <c r="BF286" s="10" t="str">
        <f t="shared" si="146"/>
        <v/>
      </c>
      <c r="BG286" s="10" t="str">
        <f t="shared" si="146"/>
        <v/>
      </c>
      <c r="BH286" s="11" t="str">
        <f t="shared" si="146"/>
        <v/>
      </c>
      <c r="BI286" s="9" t="str">
        <f t="shared" si="146"/>
        <v/>
      </c>
      <c r="BJ286" s="10" t="str">
        <f t="shared" si="146"/>
        <v/>
      </c>
      <c r="BK286" s="10" t="str">
        <f t="shared" si="146"/>
        <v/>
      </c>
      <c r="BL286" s="11" t="str">
        <f t="shared" si="146"/>
        <v/>
      </c>
      <c r="BM286" s="9" t="str">
        <f t="shared" si="147"/>
        <v/>
      </c>
      <c r="BN286" s="10" t="str">
        <f t="shared" si="147"/>
        <v/>
      </c>
      <c r="BO286" s="10" t="str">
        <f t="shared" si="147"/>
        <v/>
      </c>
      <c r="BP286" s="11" t="str">
        <f t="shared" si="147"/>
        <v/>
      </c>
      <c r="BQ286" s="9" t="str">
        <f t="shared" si="147"/>
        <v/>
      </c>
      <c r="BR286" s="10" t="str">
        <f t="shared" si="147"/>
        <v/>
      </c>
      <c r="BS286" s="10" t="str">
        <f t="shared" si="147"/>
        <v/>
      </c>
      <c r="BT286" s="11" t="str">
        <f t="shared" si="147"/>
        <v/>
      </c>
      <c r="BU286" s="9" t="str">
        <f t="shared" si="147"/>
        <v/>
      </c>
      <c r="BV286" s="10" t="str">
        <f t="shared" si="147"/>
        <v/>
      </c>
      <c r="BW286" s="10" t="str">
        <f t="shared" si="147"/>
        <v/>
      </c>
      <c r="BX286" s="11" t="str">
        <f t="shared" si="147"/>
        <v/>
      </c>
      <c r="BZ286" s="25"/>
      <c r="CA286" s="26"/>
      <c r="CB286" s="4" t="str">
        <f>IF(D286="","",VLOOKUP(C279&amp;CB$4,希望シフト!$B$4:$AM$35,$CE286,0))</f>
        <v/>
      </c>
      <c r="CC286" s="5" t="str">
        <f>IF(D286="","",VLOOKUP(C279&amp;CC$4,希望シフト!$B$4:$AM$35,$CE286,0))</f>
        <v/>
      </c>
      <c r="CE286" s="6" t="e">
        <f>MATCH(D286,希望シフト!$B$3:$AM$3,0)</f>
        <v>#N/A</v>
      </c>
    </row>
    <row r="287" spans="2:83">
      <c r="B287" s="1" t="str">
        <f>$C279&amp;"-"&amp;C287</f>
        <v>45821-7</v>
      </c>
      <c r="C287" s="3">
        <v>7</v>
      </c>
      <c r="D287" s="2" t="str">
        <f>HLOOKUP(C287,集計シート!$B$2:$V$35,B280,0)</f>
        <v/>
      </c>
      <c r="E287" s="9" t="str">
        <f t="shared" si="141"/>
        <v/>
      </c>
      <c r="F287" s="10" t="str">
        <f t="shared" si="141"/>
        <v/>
      </c>
      <c r="G287" s="10" t="str">
        <f t="shared" si="141"/>
        <v/>
      </c>
      <c r="H287" s="11" t="str">
        <f t="shared" si="141"/>
        <v/>
      </c>
      <c r="I287" s="9" t="str">
        <f t="shared" si="142"/>
        <v/>
      </c>
      <c r="J287" s="10" t="str">
        <f t="shared" si="142"/>
        <v/>
      </c>
      <c r="K287" s="10" t="str">
        <f t="shared" si="142"/>
        <v/>
      </c>
      <c r="L287" s="11" t="str">
        <f t="shared" si="142"/>
        <v/>
      </c>
      <c r="M287" s="9" t="str">
        <f t="shared" si="143"/>
        <v/>
      </c>
      <c r="N287" s="10" t="str">
        <f t="shared" si="143"/>
        <v/>
      </c>
      <c r="O287" s="10" t="str">
        <f t="shared" si="143"/>
        <v/>
      </c>
      <c r="P287" s="11" t="str">
        <f t="shared" si="143"/>
        <v/>
      </c>
      <c r="Q287" s="9" t="str">
        <f t="shared" si="144"/>
        <v/>
      </c>
      <c r="R287" s="10" t="str">
        <f t="shared" si="144"/>
        <v/>
      </c>
      <c r="S287" s="10" t="str">
        <f t="shared" si="144"/>
        <v/>
      </c>
      <c r="T287" s="11" t="str">
        <f t="shared" si="144"/>
        <v/>
      </c>
      <c r="U287" s="9" t="str">
        <f t="shared" si="141"/>
        <v/>
      </c>
      <c r="V287" s="10" t="str">
        <f t="shared" si="141"/>
        <v/>
      </c>
      <c r="W287" s="10" t="str">
        <f t="shared" si="141"/>
        <v/>
      </c>
      <c r="X287" s="11" t="str">
        <f t="shared" si="141"/>
        <v/>
      </c>
      <c r="Y287" s="9" t="str">
        <f t="shared" si="141"/>
        <v/>
      </c>
      <c r="Z287" s="10" t="str">
        <f t="shared" si="141"/>
        <v/>
      </c>
      <c r="AA287" s="10" t="str">
        <f t="shared" si="141"/>
        <v/>
      </c>
      <c r="AB287" s="11" t="str">
        <f t="shared" si="141"/>
        <v/>
      </c>
      <c r="AC287" s="9" t="str">
        <f t="shared" si="141"/>
        <v/>
      </c>
      <c r="AD287" s="10" t="str">
        <f t="shared" si="141"/>
        <v/>
      </c>
      <c r="AE287" s="10" t="str">
        <f t="shared" si="141"/>
        <v/>
      </c>
      <c r="AF287" s="11" t="str">
        <f t="shared" si="141"/>
        <v/>
      </c>
      <c r="AG287" s="9" t="str">
        <f t="shared" si="145"/>
        <v/>
      </c>
      <c r="AH287" s="10" t="str">
        <f t="shared" si="145"/>
        <v/>
      </c>
      <c r="AI287" s="10" t="str">
        <f t="shared" si="145"/>
        <v/>
      </c>
      <c r="AJ287" s="11" t="str">
        <f t="shared" si="145"/>
        <v/>
      </c>
      <c r="AK287" s="9" t="str">
        <f t="shared" si="145"/>
        <v/>
      </c>
      <c r="AL287" s="10" t="str">
        <f t="shared" si="145"/>
        <v/>
      </c>
      <c r="AM287" s="10" t="str">
        <f t="shared" si="145"/>
        <v/>
      </c>
      <c r="AN287" s="11" t="str">
        <f t="shared" si="145"/>
        <v/>
      </c>
      <c r="AO287" s="9" t="str">
        <f t="shared" si="145"/>
        <v/>
      </c>
      <c r="AP287" s="10" t="str">
        <f t="shared" si="145"/>
        <v/>
      </c>
      <c r="AQ287" s="10" t="str">
        <f t="shared" si="145"/>
        <v/>
      </c>
      <c r="AR287" s="11" t="str">
        <f t="shared" si="145"/>
        <v/>
      </c>
      <c r="AS287" s="9" t="str">
        <f t="shared" si="145"/>
        <v/>
      </c>
      <c r="AT287" s="10" t="str">
        <f t="shared" si="145"/>
        <v/>
      </c>
      <c r="AU287" s="10" t="str">
        <f t="shared" si="145"/>
        <v/>
      </c>
      <c r="AV287" s="11" t="str">
        <f t="shared" si="145"/>
        <v/>
      </c>
      <c r="AW287" s="9" t="str">
        <f t="shared" si="146"/>
        <v/>
      </c>
      <c r="AX287" s="10" t="str">
        <f t="shared" si="146"/>
        <v/>
      </c>
      <c r="AY287" s="10" t="str">
        <f t="shared" si="146"/>
        <v/>
      </c>
      <c r="AZ287" s="11" t="str">
        <f t="shared" si="146"/>
        <v/>
      </c>
      <c r="BA287" s="9" t="str">
        <f t="shared" si="146"/>
        <v/>
      </c>
      <c r="BB287" s="10" t="str">
        <f t="shared" si="146"/>
        <v/>
      </c>
      <c r="BC287" s="10" t="str">
        <f t="shared" si="146"/>
        <v/>
      </c>
      <c r="BD287" s="11" t="str">
        <f t="shared" si="146"/>
        <v/>
      </c>
      <c r="BE287" s="9" t="str">
        <f t="shared" si="146"/>
        <v/>
      </c>
      <c r="BF287" s="10" t="str">
        <f t="shared" si="146"/>
        <v/>
      </c>
      <c r="BG287" s="10" t="str">
        <f t="shared" si="146"/>
        <v/>
      </c>
      <c r="BH287" s="11" t="str">
        <f t="shared" si="146"/>
        <v/>
      </c>
      <c r="BI287" s="9" t="str">
        <f t="shared" si="146"/>
        <v/>
      </c>
      <c r="BJ287" s="10" t="str">
        <f t="shared" si="146"/>
        <v/>
      </c>
      <c r="BK287" s="10" t="str">
        <f t="shared" si="146"/>
        <v/>
      </c>
      <c r="BL287" s="11" t="str">
        <f t="shared" si="146"/>
        <v/>
      </c>
      <c r="BM287" s="9" t="str">
        <f t="shared" si="147"/>
        <v/>
      </c>
      <c r="BN287" s="10" t="str">
        <f t="shared" si="147"/>
        <v/>
      </c>
      <c r="BO287" s="10" t="str">
        <f t="shared" si="147"/>
        <v/>
      </c>
      <c r="BP287" s="11" t="str">
        <f t="shared" si="147"/>
        <v/>
      </c>
      <c r="BQ287" s="9" t="str">
        <f t="shared" si="147"/>
        <v/>
      </c>
      <c r="BR287" s="10" t="str">
        <f t="shared" si="147"/>
        <v/>
      </c>
      <c r="BS287" s="10" t="str">
        <f t="shared" si="147"/>
        <v/>
      </c>
      <c r="BT287" s="11" t="str">
        <f t="shared" si="147"/>
        <v/>
      </c>
      <c r="BU287" s="9" t="str">
        <f t="shared" si="147"/>
        <v/>
      </c>
      <c r="BV287" s="10" t="str">
        <f t="shared" si="147"/>
        <v/>
      </c>
      <c r="BW287" s="10" t="str">
        <f t="shared" si="147"/>
        <v/>
      </c>
      <c r="BX287" s="11" t="str">
        <f t="shared" si="147"/>
        <v/>
      </c>
      <c r="BZ287" s="25"/>
      <c r="CA287" s="26"/>
      <c r="CB287" s="4" t="str">
        <f>IF(D287="","",VLOOKUP(C279&amp;CB$4,希望シフト!$B$4:$AM$35,$CE287,0))</f>
        <v/>
      </c>
      <c r="CC287" s="5" t="str">
        <f>IF(D287="","",VLOOKUP(C279&amp;CC$4,希望シフト!$B$4:$AM$35,$CE287,0))</f>
        <v/>
      </c>
      <c r="CE287" s="6" t="e">
        <f>MATCH(D287,希望シフト!$B$3:$AM$3,0)</f>
        <v>#N/A</v>
      </c>
    </row>
    <row r="288" spans="2:83">
      <c r="B288" s="1" t="str">
        <f>$C279&amp;"-"&amp;C288</f>
        <v>45821-8</v>
      </c>
      <c r="C288" s="3">
        <v>8</v>
      </c>
      <c r="D288" s="2" t="str">
        <f>HLOOKUP(C288,集計シート!$B$2:$V$35,B280,0)</f>
        <v/>
      </c>
      <c r="E288" s="9" t="str">
        <f t="shared" si="141"/>
        <v/>
      </c>
      <c r="F288" s="10" t="str">
        <f t="shared" si="141"/>
        <v/>
      </c>
      <c r="G288" s="10" t="str">
        <f t="shared" si="141"/>
        <v/>
      </c>
      <c r="H288" s="11" t="str">
        <f t="shared" si="141"/>
        <v/>
      </c>
      <c r="I288" s="9" t="str">
        <f t="shared" si="142"/>
        <v/>
      </c>
      <c r="J288" s="10" t="str">
        <f t="shared" si="142"/>
        <v/>
      </c>
      <c r="K288" s="10" t="str">
        <f t="shared" si="142"/>
        <v/>
      </c>
      <c r="L288" s="11" t="str">
        <f t="shared" si="142"/>
        <v/>
      </c>
      <c r="M288" s="9" t="str">
        <f t="shared" si="143"/>
        <v/>
      </c>
      <c r="N288" s="10" t="str">
        <f t="shared" si="143"/>
        <v/>
      </c>
      <c r="O288" s="10" t="str">
        <f t="shared" si="143"/>
        <v/>
      </c>
      <c r="P288" s="11" t="str">
        <f t="shared" si="143"/>
        <v/>
      </c>
      <c r="Q288" s="9" t="str">
        <f t="shared" si="144"/>
        <v/>
      </c>
      <c r="R288" s="10" t="str">
        <f t="shared" si="144"/>
        <v/>
      </c>
      <c r="S288" s="10" t="str">
        <f t="shared" si="144"/>
        <v/>
      </c>
      <c r="T288" s="11" t="str">
        <f t="shared" si="144"/>
        <v/>
      </c>
      <c r="U288" s="9" t="str">
        <f t="shared" si="141"/>
        <v/>
      </c>
      <c r="V288" s="10" t="str">
        <f t="shared" si="141"/>
        <v/>
      </c>
      <c r="W288" s="10" t="str">
        <f t="shared" si="141"/>
        <v/>
      </c>
      <c r="X288" s="11" t="str">
        <f t="shared" si="141"/>
        <v/>
      </c>
      <c r="Y288" s="9" t="str">
        <f t="shared" si="141"/>
        <v/>
      </c>
      <c r="Z288" s="10" t="str">
        <f t="shared" si="141"/>
        <v/>
      </c>
      <c r="AA288" s="10" t="str">
        <f t="shared" si="141"/>
        <v/>
      </c>
      <c r="AB288" s="11" t="str">
        <f t="shared" si="141"/>
        <v/>
      </c>
      <c r="AC288" s="9" t="str">
        <f t="shared" si="141"/>
        <v/>
      </c>
      <c r="AD288" s="10" t="str">
        <f t="shared" si="141"/>
        <v/>
      </c>
      <c r="AE288" s="10" t="str">
        <f t="shared" si="141"/>
        <v/>
      </c>
      <c r="AF288" s="11" t="str">
        <f t="shared" si="141"/>
        <v/>
      </c>
      <c r="AG288" s="9" t="str">
        <f t="shared" si="145"/>
        <v/>
      </c>
      <c r="AH288" s="10" t="str">
        <f t="shared" si="145"/>
        <v/>
      </c>
      <c r="AI288" s="10" t="str">
        <f t="shared" si="145"/>
        <v/>
      </c>
      <c r="AJ288" s="11" t="str">
        <f t="shared" si="145"/>
        <v/>
      </c>
      <c r="AK288" s="9" t="str">
        <f t="shared" si="145"/>
        <v/>
      </c>
      <c r="AL288" s="10" t="str">
        <f t="shared" si="145"/>
        <v/>
      </c>
      <c r="AM288" s="10" t="str">
        <f t="shared" si="145"/>
        <v/>
      </c>
      <c r="AN288" s="11" t="str">
        <f t="shared" si="145"/>
        <v/>
      </c>
      <c r="AO288" s="9" t="str">
        <f t="shared" si="145"/>
        <v/>
      </c>
      <c r="AP288" s="10" t="str">
        <f t="shared" si="145"/>
        <v/>
      </c>
      <c r="AQ288" s="10" t="str">
        <f t="shared" si="145"/>
        <v/>
      </c>
      <c r="AR288" s="11" t="str">
        <f t="shared" si="145"/>
        <v/>
      </c>
      <c r="AS288" s="9" t="str">
        <f t="shared" si="145"/>
        <v/>
      </c>
      <c r="AT288" s="10" t="str">
        <f t="shared" si="145"/>
        <v/>
      </c>
      <c r="AU288" s="10" t="str">
        <f t="shared" si="145"/>
        <v/>
      </c>
      <c r="AV288" s="11" t="str">
        <f t="shared" si="145"/>
        <v/>
      </c>
      <c r="AW288" s="9" t="str">
        <f t="shared" si="146"/>
        <v/>
      </c>
      <c r="AX288" s="10" t="str">
        <f t="shared" si="146"/>
        <v/>
      </c>
      <c r="AY288" s="10" t="str">
        <f t="shared" si="146"/>
        <v/>
      </c>
      <c r="AZ288" s="11" t="str">
        <f t="shared" si="146"/>
        <v/>
      </c>
      <c r="BA288" s="9" t="str">
        <f t="shared" si="146"/>
        <v/>
      </c>
      <c r="BB288" s="10" t="str">
        <f t="shared" si="146"/>
        <v/>
      </c>
      <c r="BC288" s="10" t="str">
        <f t="shared" si="146"/>
        <v/>
      </c>
      <c r="BD288" s="11" t="str">
        <f t="shared" si="146"/>
        <v/>
      </c>
      <c r="BE288" s="9" t="str">
        <f t="shared" si="146"/>
        <v/>
      </c>
      <c r="BF288" s="10" t="str">
        <f t="shared" si="146"/>
        <v/>
      </c>
      <c r="BG288" s="10" t="str">
        <f t="shared" si="146"/>
        <v/>
      </c>
      <c r="BH288" s="11" t="str">
        <f t="shared" si="146"/>
        <v/>
      </c>
      <c r="BI288" s="9" t="str">
        <f t="shared" si="146"/>
        <v/>
      </c>
      <c r="BJ288" s="10" t="str">
        <f t="shared" si="146"/>
        <v/>
      </c>
      <c r="BK288" s="10" t="str">
        <f t="shared" si="146"/>
        <v/>
      </c>
      <c r="BL288" s="11" t="str">
        <f t="shared" si="146"/>
        <v/>
      </c>
      <c r="BM288" s="9" t="str">
        <f t="shared" si="147"/>
        <v/>
      </c>
      <c r="BN288" s="10" t="str">
        <f t="shared" si="147"/>
        <v/>
      </c>
      <c r="BO288" s="10" t="str">
        <f t="shared" si="147"/>
        <v/>
      </c>
      <c r="BP288" s="11" t="str">
        <f t="shared" si="147"/>
        <v/>
      </c>
      <c r="BQ288" s="9" t="str">
        <f t="shared" si="147"/>
        <v/>
      </c>
      <c r="BR288" s="10" t="str">
        <f t="shared" si="147"/>
        <v/>
      </c>
      <c r="BS288" s="10" t="str">
        <f t="shared" si="147"/>
        <v/>
      </c>
      <c r="BT288" s="11" t="str">
        <f t="shared" si="147"/>
        <v/>
      </c>
      <c r="BU288" s="9" t="str">
        <f t="shared" si="147"/>
        <v/>
      </c>
      <c r="BV288" s="10" t="str">
        <f t="shared" si="147"/>
        <v/>
      </c>
      <c r="BW288" s="10" t="str">
        <f t="shared" si="147"/>
        <v/>
      </c>
      <c r="BX288" s="11" t="str">
        <f t="shared" si="147"/>
        <v/>
      </c>
      <c r="BZ288" s="25"/>
      <c r="CA288" s="26"/>
      <c r="CB288" s="4" t="str">
        <f>IF(D288="","",VLOOKUP(C279&amp;CB$4,希望シフト!$B$4:$AM$35,$CE288,0))</f>
        <v/>
      </c>
      <c r="CC288" s="5" t="str">
        <f>IF(D288="","",VLOOKUP(C279&amp;CC$4,希望シフト!$B$4:$AM$35,$CE288,0))</f>
        <v/>
      </c>
      <c r="CE288" s="6" t="e">
        <f>MATCH(D288,希望シフト!$B$3:$AM$3,0)</f>
        <v>#N/A</v>
      </c>
    </row>
    <row r="289" spans="2:83">
      <c r="B289" s="1" t="str">
        <f>$C279&amp;"-"&amp;C289</f>
        <v>45821-9</v>
      </c>
      <c r="C289" s="3">
        <v>9</v>
      </c>
      <c r="D289" s="2" t="str">
        <f>HLOOKUP(C289,集計シート!$B$2:$V$35,B280,0)</f>
        <v/>
      </c>
      <c r="E289" s="9" t="str">
        <f t="shared" si="141"/>
        <v/>
      </c>
      <c r="F289" s="10" t="str">
        <f t="shared" si="141"/>
        <v/>
      </c>
      <c r="G289" s="10" t="str">
        <f t="shared" si="141"/>
        <v/>
      </c>
      <c r="H289" s="11" t="str">
        <f t="shared" si="141"/>
        <v/>
      </c>
      <c r="I289" s="9" t="str">
        <f t="shared" si="142"/>
        <v/>
      </c>
      <c r="J289" s="10" t="str">
        <f t="shared" si="142"/>
        <v/>
      </c>
      <c r="K289" s="10" t="str">
        <f t="shared" si="142"/>
        <v/>
      </c>
      <c r="L289" s="11" t="str">
        <f t="shared" si="142"/>
        <v/>
      </c>
      <c r="M289" s="9" t="str">
        <f t="shared" si="143"/>
        <v/>
      </c>
      <c r="N289" s="10" t="str">
        <f t="shared" si="143"/>
        <v/>
      </c>
      <c r="O289" s="10" t="str">
        <f t="shared" si="143"/>
        <v/>
      </c>
      <c r="P289" s="11" t="str">
        <f t="shared" si="143"/>
        <v/>
      </c>
      <c r="Q289" s="9" t="str">
        <f t="shared" si="144"/>
        <v/>
      </c>
      <c r="R289" s="10" t="str">
        <f t="shared" si="144"/>
        <v/>
      </c>
      <c r="S289" s="10" t="str">
        <f t="shared" si="144"/>
        <v/>
      </c>
      <c r="T289" s="11" t="str">
        <f t="shared" si="144"/>
        <v/>
      </c>
      <c r="U289" s="9" t="str">
        <f t="shared" si="141"/>
        <v/>
      </c>
      <c r="V289" s="10" t="str">
        <f t="shared" si="141"/>
        <v/>
      </c>
      <c r="W289" s="10" t="str">
        <f t="shared" si="141"/>
        <v/>
      </c>
      <c r="X289" s="11" t="str">
        <f t="shared" si="141"/>
        <v/>
      </c>
      <c r="Y289" s="9" t="str">
        <f t="shared" si="141"/>
        <v/>
      </c>
      <c r="Z289" s="10" t="str">
        <f t="shared" si="141"/>
        <v/>
      </c>
      <c r="AA289" s="10" t="str">
        <f t="shared" si="141"/>
        <v/>
      </c>
      <c r="AB289" s="11" t="str">
        <f t="shared" si="141"/>
        <v/>
      </c>
      <c r="AC289" s="9" t="str">
        <f t="shared" si="141"/>
        <v/>
      </c>
      <c r="AD289" s="10" t="str">
        <f t="shared" si="141"/>
        <v/>
      </c>
      <c r="AE289" s="10" t="str">
        <f t="shared" si="141"/>
        <v/>
      </c>
      <c r="AF289" s="11" t="str">
        <f t="shared" si="141"/>
        <v/>
      </c>
      <c r="AG289" s="9" t="str">
        <f t="shared" si="145"/>
        <v/>
      </c>
      <c r="AH289" s="10" t="str">
        <f t="shared" si="145"/>
        <v/>
      </c>
      <c r="AI289" s="10" t="str">
        <f t="shared" si="145"/>
        <v/>
      </c>
      <c r="AJ289" s="11" t="str">
        <f t="shared" si="145"/>
        <v/>
      </c>
      <c r="AK289" s="9" t="str">
        <f t="shared" si="145"/>
        <v/>
      </c>
      <c r="AL289" s="10" t="str">
        <f t="shared" si="145"/>
        <v/>
      </c>
      <c r="AM289" s="10" t="str">
        <f t="shared" si="145"/>
        <v/>
      </c>
      <c r="AN289" s="11" t="str">
        <f t="shared" si="145"/>
        <v/>
      </c>
      <c r="AO289" s="9" t="str">
        <f t="shared" si="145"/>
        <v/>
      </c>
      <c r="AP289" s="10" t="str">
        <f t="shared" si="145"/>
        <v/>
      </c>
      <c r="AQ289" s="10" t="str">
        <f t="shared" si="145"/>
        <v/>
      </c>
      <c r="AR289" s="11" t="str">
        <f t="shared" si="145"/>
        <v/>
      </c>
      <c r="AS289" s="9" t="str">
        <f t="shared" si="145"/>
        <v/>
      </c>
      <c r="AT289" s="10" t="str">
        <f t="shared" si="145"/>
        <v/>
      </c>
      <c r="AU289" s="10" t="str">
        <f t="shared" si="145"/>
        <v/>
      </c>
      <c r="AV289" s="11" t="str">
        <f t="shared" si="145"/>
        <v/>
      </c>
      <c r="AW289" s="9" t="str">
        <f t="shared" si="146"/>
        <v/>
      </c>
      <c r="AX289" s="10" t="str">
        <f t="shared" si="146"/>
        <v/>
      </c>
      <c r="AY289" s="10" t="str">
        <f t="shared" si="146"/>
        <v/>
      </c>
      <c r="AZ289" s="11" t="str">
        <f t="shared" si="146"/>
        <v/>
      </c>
      <c r="BA289" s="9" t="str">
        <f t="shared" si="146"/>
        <v/>
      </c>
      <c r="BB289" s="10" t="str">
        <f t="shared" si="146"/>
        <v/>
      </c>
      <c r="BC289" s="10" t="str">
        <f t="shared" si="146"/>
        <v/>
      </c>
      <c r="BD289" s="11" t="str">
        <f t="shared" si="146"/>
        <v/>
      </c>
      <c r="BE289" s="9" t="str">
        <f t="shared" si="146"/>
        <v/>
      </c>
      <c r="BF289" s="10" t="str">
        <f t="shared" si="146"/>
        <v/>
      </c>
      <c r="BG289" s="10" t="str">
        <f t="shared" si="146"/>
        <v/>
      </c>
      <c r="BH289" s="11" t="str">
        <f t="shared" si="146"/>
        <v/>
      </c>
      <c r="BI289" s="9" t="str">
        <f t="shared" si="146"/>
        <v/>
      </c>
      <c r="BJ289" s="10" t="str">
        <f t="shared" si="146"/>
        <v/>
      </c>
      <c r="BK289" s="10" t="str">
        <f t="shared" si="146"/>
        <v/>
      </c>
      <c r="BL289" s="11" t="str">
        <f t="shared" si="146"/>
        <v/>
      </c>
      <c r="BM289" s="9" t="str">
        <f t="shared" si="147"/>
        <v/>
      </c>
      <c r="BN289" s="10" t="str">
        <f t="shared" si="147"/>
        <v/>
      </c>
      <c r="BO289" s="10" t="str">
        <f t="shared" si="147"/>
        <v/>
      </c>
      <c r="BP289" s="11" t="str">
        <f t="shared" si="147"/>
        <v/>
      </c>
      <c r="BQ289" s="9" t="str">
        <f t="shared" si="147"/>
        <v/>
      </c>
      <c r="BR289" s="10" t="str">
        <f t="shared" si="147"/>
        <v/>
      </c>
      <c r="BS289" s="10" t="str">
        <f t="shared" si="147"/>
        <v/>
      </c>
      <c r="BT289" s="11" t="str">
        <f t="shared" si="147"/>
        <v/>
      </c>
      <c r="BU289" s="9" t="str">
        <f t="shared" si="147"/>
        <v/>
      </c>
      <c r="BV289" s="10" t="str">
        <f t="shared" si="147"/>
        <v/>
      </c>
      <c r="BW289" s="10" t="str">
        <f t="shared" si="147"/>
        <v/>
      </c>
      <c r="BX289" s="11" t="str">
        <f t="shared" si="147"/>
        <v/>
      </c>
      <c r="BZ289" s="25"/>
      <c r="CA289" s="26"/>
      <c r="CB289" s="4" t="str">
        <f>IF(D289="","",VLOOKUP(C279&amp;CB$4,希望シフト!$B$4:$AM$35,$CE289,0))</f>
        <v/>
      </c>
      <c r="CC289" s="5" t="str">
        <f>IF(D289="","",VLOOKUP(C279&amp;CC$4,希望シフト!$B$4:$AM$35,$CE289,0))</f>
        <v/>
      </c>
      <c r="CE289" s="6" t="e">
        <f>MATCH(D289,希望シフト!$B$3:$AM$3,0)</f>
        <v>#N/A</v>
      </c>
    </row>
    <row r="290" spans="2:83">
      <c r="B290" s="1" t="str">
        <f>$C279&amp;"-"&amp;C290</f>
        <v>45821-10</v>
      </c>
      <c r="C290" s="3">
        <v>10</v>
      </c>
      <c r="D290" s="2" t="str">
        <f>HLOOKUP(C290,集計シート!$B$2:$V$35,B280,0)</f>
        <v/>
      </c>
      <c r="E290" s="9" t="str">
        <f t="shared" si="141"/>
        <v/>
      </c>
      <c r="F290" s="10" t="str">
        <f t="shared" si="141"/>
        <v/>
      </c>
      <c r="G290" s="10" t="str">
        <f t="shared" si="141"/>
        <v/>
      </c>
      <c r="H290" s="11" t="str">
        <f t="shared" si="141"/>
        <v/>
      </c>
      <c r="I290" s="9" t="str">
        <f t="shared" si="142"/>
        <v/>
      </c>
      <c r="J290" s="10" t="str">
        <f t="shared" si="142"/>
        <v/>
      </c>
      <c r="K290" s="10" t="str">
        <f t="shared" si="142"/>
        <v/>
      </c>
      <c r="L290" s="11" t="str">
        <f t="shared" si="142"/>
        <v/>
      </c>
      <c r="M290" s="9" t="str">
        <f t="shared" si="143"/>
        <v/>
      </c>
      <c r="N290" s="10" t="str">
        <f t="shared" si="143"/>
        <v/>
      </c>
      <c r="O290" s="10" t="str">
        <f t="shared" si="143"/>
        <v/>
      </c>
      <c r="P290" s="11" t="str">
        <f t="shared" si="143"/>
        <v/>
      </c>
      <c r="Q290" s="9" t="str">
        <f t="shared" si="144"/>
        <v/>
      </c>
      <c r="R290" s="10" t="str">
        <f t="shared" si="144"/>
        <v/>
      </c>
      <c r="S290" s="10" t="str">
        <f t="shared" si="144"/>
        <v/>
      </c>
      <c r="T290" s="11" t="str">
        <f t="shared" si="144"/>
        <v/>
      </c>
      <c r="U290" s="9" t="str">
        <f t="shared" si="141"/>
        <v/>
      </c>
      <c r="V290" s="10" t="str">
        <f t="shared" si="141"/>
        <v/>
      </c>
      <c r="W290" s="10" t="str">
        <f t="shared" si="141"/>
        <v/>
      </c>
      <c r="X290" s="11" t="str">
        <f t="shared" si="141"/>
        <v/>
      </c>
      <c r="Y290" s="9" t="str">
        <f t="shared" si="141"/>
        <v/>
      </c>
      <c r="Z290" s="10" t="str">
        <f t="shared" si="141"/>
        <v/>
      </c>
      <c r="AA290" s="10" t="str">
        <f t="shared" si="141"/>
        <v/>
      </c>
      <c r="AB290" s="11" t="str">
        <f t="shared" si="141"/>
        <v/>
      </c>
      <c r="AC290" s="9" t="str">
        <f t="shared" si="141"/>
        <v/>
      </c>
      <c r="AD290" s="10" t="str">
        <f t="shared" si="141"/>
        <v/>
      </c>
      <c r="AE290" s="10" t="str">
        <f t="shared" si="141"/>
        <v/>
      </c>
      <c r="AF290" s="11" t="str">
        <f t="shared" si="141"/>
        <v/>
      </c>
      <c r="AG290" s="9" t="str">
        <f t="shared" si="145"/>
        <v/>
      </c>
      <c r="AH290" s="10" t="str">
        <f t="shared" si="145"/>
        <v/>
      </c>
      <c r="AI290" s="10" t="str">
        <f t="shared" si="145"/>
        <v/>
      </c>
      <c r="AJ290" s="11" t="str">
        <f t="shared" si="145"/>
        <v/>
      </c>
      <c r="AK290" s="9" t="str">
        <f t="shared" si="145"/>
        <v/>
      </c>
      <c r="AL290" s="10" t="str">
        <f t="shared" si="145"/>
        <v/>
      </c>
      <c r="AM290" s="10" t="str">
        <f t="shared" si="145"/>
        <v/>
      </c>
      <c r="AN290" s="11" t="str">
        <f t="shared" si="145"/>
        <v/>
      </c>
      <c r="AO290" s="9" t="str">
        <f t="shared" si="145"/>
        <v/>
      </c>
      <c r="AP290" s="10" t="str">
        <f t="shared" si="145"/>
        <v/>
      </c>
      <c r="AQ290" s="10" t="str">
        <f t="shared" si="145"/>
        <v/>
      </c>
      <c r="AR290" s="11" t="str">
        <f t="shared" si="145"/>
        <v/>
      </c>
      <c r="AS290" s="9" t="str">
        <f t="shared" si="145"/>
        <v/>
      </c>
      <c r="AT290" s="10" t="str">
        <f t="shared" si="145"/>
        <v/>
      </c>
      <c r="AU290" s="10" t="str">
        <f t="shared" si="145"/>
        <v/>
      </c>
      <c r="AV290" s="11" t="str">
        <f t="shared" si="145"/>
        <v/>
      </c>
      <c r="AW290" s="9" t="str">
        <f t="shared" si="146"/>
        <v/>
      </c>
      <c r="AX290" s="10" t="str">
        <f t="shared" si="146"/>
        <v/>
      </c>
      <c r="AY290" s="10" t="str">
        <f t="shared" si="146"/>
        <v/>
      </c>
      <c r="AZ290" s="11" t="str">
        <f t="shared" si="146"/>
        <v/>
      </c>
      <c r="BA290" s="9" t="str">
        <f t="shared" si="146"/>
        <v/>
      </c>
      <c r="BB290" s="10" t="str">
        <f t="shared" si="146"/>
        <v/>
      </c>
      <c r="BC290" s="10" t="str">
        <f t="shared" si="146"/>
        <v/>
      </c>
      <c r="BD290" s="11" t="str">
        <f t="shared" si="146"/>
        <v/>
      </c>
      <c r="BE290" s="9" t="str">
        <f t="shared" si="146"/>
        <v/>
      </c>
      <c r="BF290" s="10" t="str">
        <f t="shared" si="146"/>
        <v/>
      </c>
      <c r="BG290" s="10" t="str">
        <f t="shared" si="146"/>
        <v/>
      </c>
      <c r="BH290" s="11" t="str">
        <f t="shared" si="146"/>
        <v/>
      </c>
      <c r="BI290" s="9" t="str">
        <f t="shared" si="146"/>
        <v/>
      </c>
      <c r="BJ290" s="10" t="str">
        <f t="shared" si="146"/>
        <v/>
      </c>
      <c r="BK290" s="10" t="str">
        <f t="shared" si="146"/>
        <v/>
      </c>
      <c r="BL290" s="11" t="str">
        <f t="shared" si="146"/>
        <v/>
      </c>
      <c r="BM290" s="9" t="str">
        <f t="shared" si="147"/>
        <v/>
      </c>
      <c r="BN290" s="10" t="str">
        <f t="shared" si="147"/>
        <v/>
      </c>
      <c r="BO290" s="10" t="str">
        <f t="shared" si="147"/>
        <v/>
      </c>
      <c r="BP290" s="11" t="str">
        <f t="shared" si="147"/>
        <v/>
      </c>
      <c r="BQ290" s="9" t="str">
        <f t="shared" si="147"/>
        <v/>
      </c>
      <c r="BR290" s="10" t="str">
        <f t="shared" si="147"/>
        <v/>
      </c>
      <c r="BS290" s="10" t="str">
        <f t="shared" si="147"/>
        <v/>
      </c>
      <c r="BT290" s="11" t="str">
        <f t="shared" si="147"/>
        <v/>
      </c>
      <c r="BU290" s="9" t="str">
        <f t="shared" si="147"/>
        <v/>
      </c>
      <c r="BV290" s="10" t="str">
        <f t="shared" si="147"/>
        <v/>
      </c>
      <c r="BW290" s="10" t="str">
        <f t="shared" si="147"/>
        <v/>
      </c>
      <c r="BX290" s="11" t="str">
        <f t="shared" si="147"/>
        <v/>
      </c>
      <c r="BZ290" s="25"/>
      <c r="CA290" s="26"/>
      <c r="CB290" s="4" t="str">
        <f>IF(D290="","",VLOOKUP(C279&amp;CB$4,希望シフト!$B$4:$AM$35,$CE290,0))</f>
        <v/>
      </c>
      <c r="CC290" s="5" t="str">
        <f>IF(D290="","",VLOOKUP(C279&amp;CC$4,希望シフト!$B$4:$AM$35,$CE290,0))</f>
        <v/>
      </c>
      <c r="CE290" s="6" t="e">
        <f>MATCH(D290,希望シフト!$B$3:$AM$3,0)</f>
        <v>#N/A</v>
      </c>
    </row>
    <row r="291" spans="2:83">
      <c r="B291" s="1" t="str">
        <f>$C279&amp;"-"&amp;C291</f>
        <v>45821-11</v>
      </c>
      <c r="C291" s="3">
        <v>11</v>
      </c>
      <c r="D291" s="2" t="str">
        <f>HLOOKUP(C291,集計シート!$B$2:$V$35,B280,0)</f>
        <v/>
      </c>
      <c r="E291" s="9" t="str">
        <f t="shared" si="141"/>
        <v/>
      </c>
      <c r="F291" s="10" t="str">
        <f t="shared" si="141"/>
        <v/>
      </c>
      <c r="G291" s="10" t="str">
        <f t="shared" si="141"/>
        <v/>
      </c>
      <c r="H291" s="11" t="str">
        <f t="shared" si="141"/>
        <v/>
      </c>
      <c r="I291" s="9" t="str">
        <f t="shared" si="142"/>
        <v/>
      </c>
      <c r="J291" s="10" t="str">
        <f t="shared" si="142"/>
        <v/>
      </c>
      <c r="K291" s="10" t="str">
        <f t="shared" si="142"/>
        <v/>
      </c>
      <c r="L291" s="11" t="str">
        <f t="shared" si="142"/>
        <v/>
      </c>
      <c r="M291" s="9" t="str">
        <f t="shared" si="143"/>
        <v/>
      </c>
      <c r="N291" s="10" t="str">
        <f t="shared" si="143"/>
        <v/>
      </c>
      <c r="O291" s="10" t="str">
        <f t="shared" si="143"/>
        <v/>
      </c>
      <c r="P291" s="11" t="str">
        <f t="shared" si="143"/>
        <v/>
      </c>
      <c r="Q291" s="9" t="str">
        <f t="shared" si="144"/>
        <v/>
      </c>
      <c r="R291" s="10" t="str">
        <f t="shared" si="144"/>
        <v/>
      </c>
      <c r="S291" s="10" t="str">
        <f t="shared" si="144"/>
        <v/>
      </c>
      <c r="T291" s="11" t="str">
        <f t="shared" si="144"/>
        <v/>
      </c>
      <c r="U291" s="9" t="str">
        <f t="shared" si="141"/>
        <v/>
      </c>
      <c r="V291" s="10" t="str">
        <f t="shared" si="141"/>
        <v/>
      </c>
      <c r="W291" s="10" t="str">
        <f t="shared" si="141"/>
        <v/>
      </c>
      <c r="X291" s="11" t="str">
        <f t="shared" si="141"/>
        <v/>
      </c>
      <c r="Y291" s="9" t="str">
        <f t="shared" si="141"/>
        <v/>
      </c>
      <c r="Z291" s="10" t="str">
        <f t="shared" si="141"/>
        <v/>
      </c>
      <c r="AA291" s="10" t="str">
        <f t="shared" si="141"/>
        <v/>
      </c>
      <c r="AB291" s="11" t="str">
        <f t="shared" si="141"/>
        <v/>
      </c>
      <c r="AC291" s="9" t="str">
        <f t="shared" si="141"/>
        <v/>
      </c>
      <c r="AD291" s="10" t="str">
        <f t="shared" si="141"/>
        <v/>
      </c>
      <c r="AE291" s="10" t="str">
        <f t="shared" si="141"/>
        <v/>
      </c>
      <c r="AF291" s="11" t="str">
        <f t="shared" si="141"/>
        <v/>
      </c>
      <c r="AG291" s="9" t="str">
        <f t="shared" si="145"/>
        <v/>
      </c>
      <c r="AH291" s="10" t="str">
        <f t="shared" si="145"/>
        <v/>
      </c>
      <c r="AI291" s="10" t="str">
        <f t="shared" si="145"/>
        <v/>
      </c>
      <c r="AJ291" s="11" t="str">
        <f t="shared" si="145"/>
        <v/>
      </c>
      <c r="AK291" s="9" t="str">
        <f t="shared" si="145"/>
        <v/>
      </c>
      <c r="AL291" s="10" t="str">
        <f t="shared" si="145"/>
        <v/>
      </c>
      <c r="AM291" s="10" t="str">
        <f t="shared" si="145"/>
        <v/>
      </c>
      <c r="AN291" s="11" t="str">
        <f t="shared" si="145"/>
        <v/>
      </c>
      <c r="AO291" s="9" t="str">
        <f t="shared" si="145"/>
        <v/>
      </c>
      <c r="AP291" s="10" t="str">
        <f t="shared" si="145"/>
        <v/>
      </c>
      <c r="AQ291" s="10" t="str">
        <f t="shared" si="145"/>
        <v/>
      </c>
      <c r="AR291" s="11" t="str">
        <f t="shared" si="145"/>
        <v/>
      </c>
      <c r="AS291" s="9" t="str">
        <f t="shared" si="145"/>
        <v/>
      </c>
      <c r="AT291" s="10" t="str">
        <f t="shared" si="145"/>
        <v/>
      </c>
      <c r="AU291" s="10" t="str">
        <f t="shared" si="145"/>
        <v/>
      </c>
      <c r="AV291" s="11" t="str">
        <f t="shared" si="145"/>
        <v/>
      </c>
      <c r="AW291" s="9" t="str">
        <f t="shared" si="146"/>
        <v/>
      </c>
      <c r="AX291" s="10" t="str">
        <f t="shared" si="146"/>
        <v/>
      </c>
      <c r="AY291" s="10" t="str">
        <f t="shared" si="146"/>
        <v/>
      </c>
      <c r="AZ291" s="11" t="str">
        <f t="shared" si="146"/>
        <v/>
      </c>
      <c r="BA291" s="9" t="str">
        <f t="shared" si="146"/>
        <v/>
      </c>
      <c r="BB291" s="10" t="str">
        <f t="shared" si="146"/>
        <v/>
      </c>
      <c r="BC291" s="10" t="str">
        <f t="shared" si="146"/>
        <v/>
      </c>
      <c r="BD291" s="11" t="str">
        <f t="shared" si="146"/>
        <v/>
      </c>
      <c r="BE291" s="9" t="str">
        <f t="shared" si="146"/>
        <v/>
      </c>
      <c r="BF291" s="10" t="str">
        <f t="shared" si="146"/>
        <v/>
      </c>
      <c r="BG291" s="10" t="str">
        <f t="shared" si="146"/>
        <v/>
      </c>
      <c r="BH291" s="11" t="str">
        <f t="shared" si="146"/>
        <v/>
      </c>
      <c r="BI291" s="9" t="str">
        <f t="shared" si="146"/>
        <v/>
      </c>
      <c r="BJ291" s="10" t="str">
        <f t="shared" si="146"/>
        <v/>
      </c>
      <c r="BK291" s="10" t="str">
        <f t="shared" si="146"/>
        <v/>
      </c>
      <c r="BL291" s="11" t="str">
        <f t="shared" si="146"/>
        <v/>
      </c>
      <c r="BM291" s="9" t="str">
        <f t="shared" si="147"/>
        <v/>
      </c>
      <c r="BN291" s="10" t="str">
        <f t="shared" si="147"/>
        <v/>
      </c>
      <c r="BO291" s="10" t="str">
        <f t="shared" si="147"/>
        <v/>
      </c>
      <c r="BP291" s="11" t="str">
        <f t="shared" si="147"/>
        <v/>
      </c>
      <c r="BQ291" s="9" t="str">
        <f t="shared" si="147"/>
        <v/>
      </c>
      <c r="BR291" s="10" t="str">
        <f t="shared" si="147"/>
        <v/>
      </c>
      <c r="BS291" s="10" t="str">
        <f t="shared" si="147"/>
        <v/>
      </c>
      <c r="BT291" s="11" t="str">
        <f t="shared" si="147"/>
        <v/>
      </c>
      <c r="BU291" s="9" t="str">
        <f t="shared" si="147"/>
        <v/>
      </c>
      <c r="BV291" s="10" t="str">
        <f t="shared" si="147"/>
        <v/>
      </c>
      <c r="BW291" s="10" t="str">
        <f t="shared" si="147"/>
        <v/>
      </c>
      <c r="BX291" s="11" t="str">
        <f t="shared" si="147"/>
        <v/>
      </c>
      <c r="BZ291" s="25"/>
      <c r="CA291" s="26"/>
      <c r="CB291" s="4" t="str">
        <f>IF(D291="","",VLOOKUP(C279&amp;CB$4,希望シフト!$B$4:$AM$35,$CE291,0))</f>
        <v/>
      </c>
      <c r="CC291" s="5" t="str">
        <f>IF(D291="","",VLOOKUP(C279&amp;CC$4,希望シフト!$B$4:$AM$35,$CE291,0))</f>
        <v/>
      </c>
      <c r="CE291" s="6" t="e">
        <f>MATCH(D291,希望シフト!$B$3:$AM$3,0)</f>
        <v>#N/A</v>
      </c>
    </row>
    <row r="292" spans="2:83">
      <c r="B292" s="1" t="str">
        <f>$C279&amp;"-"&amp;C292</f>
        <v>45821-12</v>
      </c>
      <c r="C292" s="3">
        <v>12</v>
      </c>
      <c r="D292" s="2" t="str">
        <f>HLOOKUP(C292,集計シート!$B$2:$V$35,B280,0)</f>
        <v/>
      </c>
      <c r="E292" s="9" t="str">
        <f t="shared" si="141"/>
        <v/>
      </c>
      <c r="F292" s="10" t="str">
        <f t="shared" si="141"/>
        <v/>
      </c>
      <c r="G292" s="10" t="str">
        <f t="shared" si="141"/>
        <v/>
      </c>
      <c r="H292" s="11" t="str">
        <f t="shared" si="141"/>
        <v/>
      </c>
      <c r="I292" s="9" t="str">
        <f t="shared" si="142"/>
        <v/>
      </c>
      <c r="J292" s="10" t="str">
        <f t="shared" si="142"/>
        <v/>
      </c>
      <c r="K292" s="10" t="str">
        <f t="shared" si="142"/>
        <v/>
      </c>
      <c r="L292" s="11" t="str">
        <f t="shared" si="142"/>
        <v/>
      </c>
      <c r="M292" s="9" t="str">
        <f t="shared" si="143"/>
        <v/>
      </c>
      <c r="N292" s="10" t="str">
        <f t="shared" si="143"/>
        <v/>
      </c>
      <c r="O292" s="10" t="str">
        <f t="shared" si="143"/>
        <v/>
      </c>
      <c r="P292" s="11" t="str">
        <f t="shared" si="143"/>
        <v/>
      </c>
      <c r="Q292" s="9" t="str">
        <f t="shared" si="144"/>
        <v/>
      </c>
      <c r="R292" s="10" t="str">
        <f t="shared" si="144"/>
        <v/>
      </c>
      <c r="S292" s="10" t="str">
        <f t="shared" si="144"/>
        <v/>
      </c>
      <c r="T292" s="11" t="str">
        <f t="shared" si="144"/>
        <v/>
      </c>
      <c r="U292" s="9" t="str">
        <f t="shared" si="141"/>
        <v/>
      </c>
      <c r="V292" s="10" t="str">
        <f t="shared" si="141"/>
        <v/>
      </c>
      <c r="W292" s="10" t="str">
        <f t="shared" si="141"/>
        <v/>
      </c>
      <c r="X292" s="11" t="str">
        <f t="shared" si="141"/>
        <v/>
      </c>
      <c r="Y292" s="9" t="str">
        <f t="shared" si="141"/>
        <v/>
      </c>
      <c r="Z292" s="10" t="str">
        <f t="shared" si="141"/>
        <v/>
      </c>
      <c r="AA292" s="10" t="str">
        <f t="shared" si="141"/>
        <v/>
      </c>
      <c r="AB292" s="11" t="str">
        <f t="shared" si="141"/>
        <v/>
      </c>
      <c r="AC292" s="9" t="str">
        <f t="shared" si="141"/>
        <v/>
      </c>
      <c r="AD292" s="10" t="str">
        <f t="shared" si="141"/>
        <v/>
      </c>
      <c r="AE292" s="10" t="str">
        <f t="shared" si="141"/>
        <v/>
      </c>
      <c r="AF292" s="11" t="str">
        <f t="shared" si="141"/>
        <v/>
      </c>
      <c r="AG292" s="9" t="str">
        <f t="shared" si="145"/>
        <v/>
      </c>
      <c r="AH292" s="10" t="str">
        <f t="shared" si="145"/>
        <v/>
      </c>
      <c r="AI292" s="10" t="str">
        <f t="shared" si="145"/>
        <v/>
      </c>
      <c r="AJ292" s="11" t="str">
        <f t="shared" si="145"/>
        <v/>
      </c>
      <c r="AK292" s="9" t="str">
        <f t="shared" si="145"/>
        <v/>
      </c>
      <c r="AL292" s="10" t="str">
        <f t="shared" si="145"/>
        <v/>
      </c>
      <c r="AM292" s="10" t="str">
        <f t="shared" si="145"/>
        <v/>
      </c>
      <c r="AN292" s="11" t="str">
        <f t="shared" si="145"/>
        <v/>
      </c>
      <c r="AO292" s="9" t="str">
        <f t="shared" si="145"/>
        <v/>
      </c>
      <c r="AP292" s="10" t="str">
        <f t="shared" si="145"/>
        <v/>
      </c>
      <c r="AQ292" s="10" t="str">
        <f t="shared" si="145"/>
        <v/>
      </c>
      <c r="AR292" s="11" t="str">
        <f t="shared" si="145"/>
        <v/>
      </c>
      <c r="AS292" s="9" t="str">
        <f t="shared" si="145"/>
        <v/>
      </c>
      <c r="AT292" s="10" t="str">
        <f t="shared" si="145"/>
        <v/>
      </c>
      <c r="AU292" s="10" t="str">
        <f t="shared" si="145"/>
        <v/>
      </c>
      <c r="AV292" s="11" t="str">
        <f t="shared" si="145"/>
        <v/>
      </c>
      <c r="AW292" s="9" t="str">
        <f t="shared" si="146"/>
        <v/>
      </c>
      <c r="AX292" s="10" t="str">
        <f t="shared" si="146"/>
        <v/>
      </c>
      <c r="AY292" s="10" t="str">
        <f t="shared" si="146"/>
        <v/>
      </c>
      <c r="AZ292" s="11" t="str">
        <f t="shared" si="146"/>
        <v/>
      </c>
      <c r="BA292" s="9" t="str">
        <f t="shared" si="146"/>
        <v/>
      </c>
      <c r="BB292" s="10" t="str">
        <f t="shared" si="146"/>
        <v/>
      </c>
      <c r="BC292" s="10" t="str">
        <f t="shared" si="146"/>
        <v/>
      </c>
      <c r="BD292" s="11" t="str">
        <f t="shared" si="146"/>
        <v/>
      </c>
      <c r="BE292" s="9" t="str">
        <f t="shared" si="146"/>
        <v/>
      </c>
      <c r="BF292" s="10" t="str">
        <f t="shared" si="146"/>
        <v/>
      </c>
      <c r="BG292" s="10" t="str">
        <f t="shared" si="146"/>
        <v/>
      </c>
      <c r="BH292" s="11" t="str">
        <f t="shared" si="146"/>
        <v/>
      </c>
      <c r="BI292" s="9" t="str">
        <f t="shared" si="146"/>
        <v/>
      </c>
      <c r="BJ292" s="10" t="str">
        <f t="shared" si="146"/>
        <v/>
      </c>
      <c r="BK292" s="10" t="str">
        <f t="shared" si="146"/>
        <v/>
      </c>
      <c r="BL292" s="11" t="str">
        <f t="shared" si="146"/>
        <v/>
      </c>
      <c r="BM292" s="9" t="str">
        <f t="shared" si="147"/>
        <v/>
      </c>
      <c r="BN292" s="10" t="str">
        <f t="shared" si="147"/>
        <v/>
      </c>
      <c r="BO292" s="10" t="str">
        <f t="shared" si="147"/>
        <v/>
      </c>
      <c r="BP292" s="11" t="str">
        <f t="shared" si="147"/>
        <v/>
      </c>
      <c r="BQ292" s="9" t="str">
        <f t="shared" si="147"/>
        <v/>
      </c>
      <c r="BR292" s="10" t="str">
        <f t="shared" si="147"/>
        <v/>
      </c>
      <c r="BS292" s="10" t="str">
        <f t="shared" si="147"/>
        <v/>
      </c>
      <c r="BT292" s="11" t="str">
        <f t="shared" si="147"/>
        <v/>
      </c>
      <c r="BU292" s="9" t="str">
        <f t="shared" si="147"/>
        <v/>
      </c>
      <c r="BV292" s="10" t="str">
        <f t="shared" si="147"/>
        <v/>
      </c>
      <c r="BW292" s="10" t="str">
        <f t="shared" si="147"/>
        <v/>
      </c>
      <c r="BX292" s="11" t="str">
        <f t="shared" si="147"/>
        <v/>
      </c>
      <c r="BZ292" s="25"/>
      <c r="CA292" s="26"/>
      <c r="CB292" s="4" t="str">
        <f>IF(D292="","",VLOOKUP(C279&amp;CB$4,希望シフト!$B$4:$AM$35,$CE292,0))</f>
        <v/>
      </c>
      <c r="CC292" s="5" t="str">
        <f>IF(D292="","",VLOOKUP(C279&amp;CC$4,希望シフト!$B$4:$AM$35,$CE292,0))</f>
        <v/>
      </c>
      <c r="CE292" s="6" t="e">
        <f>MATCH(D292,希望シフト!$B$3:$AM$3,0)</f>
        <v>#N/A</v>
      </c>
    </row>
    <row r="293" spans="2:83">
      <c r="B293" s="1" t="str">
        <f>$C279&amp;"-"&amp;C293</f>
        <v>45821-13</v>
      </c>
      <c r="C293" s="3">
        <v>13</v>
      </c>
      <c r="D293" s="2" t="str">
        <f>HLOOKUP(C293,集計シート!$B$2:$V$35,B280,0)</f>
        <v/>
      </c>
      <c r="E293" s="9" t="str">
        <f t="shared" si="141"/>
        <v/>
      </c>
      <c r="F293" s="10" t="str">
        <f t="shared" si="141"/>
        <v/>
      </c>
      <c r="G293" s="10" t="str">
        <f t="shared" si="141"/>
        <v/>
      </c>
      <c r="H293" s="11" t="str">
        <f t="shared" si="141"/>
        <v/>
      </c>
      <c r="I293" s="9" t="str">
        <f t="shared" si="142"/>
        <v/>
      </c>
      <c r="J293" s="10" t="str">
        <f t="shared" si="142"/>
        <v/>
      </c>
      <c r="K293" s="10" t="str">
        <f t="shared" si="142"/>
        <v/>
      </c>
      <c r="L293" s="11" t="str">
        <f t="shared" si="142"/>
        <v/>
      </c>
      <c r="M293" s="9" t="str">
        <f t="shared" si="143"/>
        <v/>
      </c>
      <c r="N293" s="10" t="str">
        <f t="shared" si="143"/>
        <v/>
      </c>
      <c r="O293" s="10" t="str">
        <f t="shared" si="143"/>
        <v/>
      </c>
      <c r="P293" s="11" t="str">
        <f t="shared" si="143"/>
        <v/>
      </c>
      <c r="Q293" s="9" t="str">
        <f t="shared" si="144"/>
        <v/>
      </c>
      <c r="R293" s="10" t="str">
        <f t="shared" si="144"/>
        <v/>
      </c>
      <c r="S293" s="10" t="str">
        <f t="shared" si="144"/>
        <v/>
      </c>
      <c r="T293" s="11" t="str">
        <f t="shared" si="144"/>
        <v/>
      </c>
      <c r="U293" s="9" t="str">
        <f t="shared" si="141"/>
        <v/>
      </c>
      <c r="V293" s="10" t="str">
        <f t="shared" si="141"/>
        <v/>
      </c>
      <c r="W293" s="10" t="str">
        <f t="shared" si="141"/>
        <v/>
      </c>
      <c r="X293" s="11" t="str">
        <f t="shared" si="141"/>
        <v/>
      </c>
      <c r="Y293" s="9" t="str">
        <f t="shared" si="141"/>
        <v/>
      </c>
      <c r="Z293" s="10" t="str">
        <f t="shared" si="141"/>
        <v/>
      </c>
      <c r="AA293" s="10" t="str">
        <f t="shared" si="141"/>
        <v/>
      </c>
      <c r="AB293" s="11" t="str">
        <f t="shared" si="141"/>
        <v/>
      </c>
      <c r="AC293" s="9" t="str">
        <f t="shared" si="141"/>
        <v/>
      </c>
      <c r="AD293" s="10" t="str">
        <f t="shared" si="141"/>
        <v/>
      </c>
      <c r="AE293" s="10" t="str">
        <f t="shared" si="141"/>
        <v/>
      </c>
      <c r="AF293" s="11" t="str">
        <f t="shared" si="141"/>
        <v/>
      </c>
      <c r="AG293" s="9" t="str">
        <f t="shared" si="145"/>
        <v/>
      </c>
      <c r="AH293" s="10" t="str">
        <f t="shared" si="145"/>
        <v/>
      </c>
      <c r="AI293" s="10" t="str">
        <f t="shared" si="145"/>
        <v/>
      </c>
      <c r="AJ293" s="11" t="str">
        <f t="shared" si="145"/>
        <v/>
      </c>
      <c r="AK293" s="9" t="str">
        <f t="shared" si="145"/>
        <v/>
      </c>
      <c r="AL293" s="10" t="str">
        <f t="shared" si="145"/>
        <v/>
      </c>
      <c r="AM293" s="10" t="str">
        <f t="shared" si="145"/>
        <v/>
      </c>
      <c r="AN293" s="11" t="str">
        <f t="shared" si="145"/>
        <v/>
      </c>
      <c r="AO293" s="9" t="str">
        <f t="shared" si="145"/>
        <v/>
      </c>
      <c r="AP293" s="10" t="str">
        <f t="shared" si="145"/>
        <v/>
      </c>
      <c r="AQ293" s="10" t="str">
        <f t="shared" si="145"/>
        <v/>
      </c>
      <c r="AR293" s="11" t="str">
        <f t="shared" si="145"/>
        <v/>
      </c>
      <c r="AS293" s="9" t="str">
        <f t="shared" si="145"/>
        <v/>
      </c>
      <c r="AT293" s="10" t="str">
        <f t="shared" si="145"/>
        <v/>
      </c>
      <c r="AU293" s="10" t="str">
        <f t="shared" si="145"/>
        <v/>
      </c>
      <c r="AV293" s="11" t="str">
        <f t="shared" si="145"/>
        <v/>
      </c>
      <c r="AW293" s="9" t="str">
        <f t="shared" si="146"/>
        <v/>
      </c>
      <c r="AX293" s="10" t="str">
        <f t="shared" si="146"/>
        <v/>
      </c>
      <c r="AY293" s="10" t="str">
        <f t="shared" si="146"/>
        <v/>
      </c>
      <c r="AZ293" s="11" t="str">
        <f t="shared" si="146"/>
        <v/>
      </c>
      <c r="BA293" s="9" t="str">
        <f t="shared" si="146"/>
        <v/>
      </c>
      <c r="BB293" s="10" t="str">
        <f t="shared" si="146"/>
        <v/>
      </c>
      <c r="BC293" s="10" t="str">
        <f t="shared" si="146"/>
        <v/>
      </c>
      <c r="BD293" s="11" t="str">
        <f t="shared" si="146"/>
        <v/>
      </c>
      <c r="BE293" s="9" t="str">
        <f t="shared" si="146"/>
        <v/>
      </c>
      <c r="BF293" s="10" t="str">
        <f t="shared" si="146"/>
        <v/>
      </c>
      <c r="BG293" s="10" t="str">
        <f t="shared" si="146"/>
        <v/>
      </c>
      <c r="BH293" s="11" t="str">
        <f t="shared" si="146"/>
        <v/>
      </c>
      <c r="BI293" s="9" t="str">
        <f t="shared" si="146"/>
        <v/>
      </c>
      <c r="BJ293" s="10" t="str">
        <f t="shared" si="146"/>
        <v/>
      </c>
      <c r="BK293" s="10" t="str">
        <f t="shared" si="146"/>
        <v/>
      </c>
      <c r="BL293" s="11" t="str">
        <f t="shared" si="146"/>
        <v/>
      </c>
      <c r="BM293" s="9" t="str">
        <f t="shared" si="147"/>
        <v/>
      </c>
      <c r="BN293" s="10" t="str">
        <f t="shared" si="147"/>
        <v/>
      </c>
      <c r="BO293" s="10" t="str">
        <f t="shared" si="147"/>
        <v/>
      </c>
      <c r="BP293" s="11" t="str">
        <f t="shared" si="147"/>
        <v/>
      </c>
      <c r="BQ293" s="9" t="str">
        <f t="shared" si="147"/>
        <v/>
      </c>
      <c r="BR293" s="10" t="str">
        <f t="shared" si="147"/>
        <v/>
      </c>
      <c r="BS293" s="10" t="str">
        <f t="shared" si="147"/>
        <v/>
      </c>
      <c r="BT293" s="11" t="str">
        <f t="shared" si="147"/>
        <v/>
      </c>
      <c r="BU293" s="9" t="str">
        <f t="shared" si="147"/>
        <v/>
      </c>
      <c r="BV293" s="10" t="str">
        <f t="shared" si="147"/>
        <v/>
      </c>
      <c r="BW293" s="10" t="str">
        <f t="shared" si="147"/>
        <v/>
      </c>
      <c r="BX293" s="11" t="str">
        <f t="shared" si="147"/>
        <v/>
      </c>
      <c r="BZ293" s="25"/>
      <c r="CA293" s="26"/>
      <c r="CB293" s="4" t="str">
        <f>IF(D293="","",VLOOKUP(C279&amp;CB$4,希望シフト!$B$4:$AM$35,$CE293,0))</f>
        <v/>
      </c>
      <c r="CC293" s="5" t="str">
        <f>IF(D293="","",VLOOKUP(C279&amp;CC$4,希望シフト!$B$4:$AM$35,$CE293,0))</f>
        <v/>
      </c>
      <c r="CE293" s="6" t="e">
        <f>MATCH(D293,希望シフト!$B$3:$AM$3,0)</f>
        <v>#N/A</v>
      </c>
    </row>
    <row r="294" spans="2:83">
      <c r="B294" s="1" t="str">
        <f>$C279&amp;"-"&amp;C294</f>
        <v>45821-14</v>
      </c>
      <c r="C294" s="3">
        <v>14</v>
      </c>
      <c r="D294" s="2" t="str">
        <f>HLOOKUP(C294,集計シート!$B$2:$V$35,B280,0)</f>
        <v/>
      </c>
      <c r="E294" s="9" t="str">
        <f t="shared" si="141"/>
        <v/>
      </c>
      <c r="F294" s="10" t="str">
        <f t="shared" si="141"/>
        <v/>
      </c>
      <c r="G294" s="10" t="str">
        <f t="shared" si="141"/>
        <v/>
      </c>
      <c r="H294" s="11" t="str">
        <f t="shared" si="141"/>
        <v/>
      </c>
      <c r="I294" s="9" t="str">
        <f t="shared" si="142"/>
        <v/>
      </c>
      <c r="J294" s="10" t="str">
        <f t="shared" si="142"/>
        <v/>
      </c>
      <c r="K294" s="10" t="str">
        <f t="shared" si="142"/>
        <v/>
      </c>
      <c r="L294" s="11" t="str">
        <f t="shared" si="142"/>
        <v/>
      </c>
      <c r="M294" s="9" t="str">
        <f t="shared" si="143"/>
        <v/>
      </c>
      <c r="N294" s="10" t="str">
        <f t="shared" si="143"/>
        <v/>
      </c>
      <c r="O294" s="10" t="str">
        <f t="shared" si="143"/>
        <v/>
      </c>
      <c r="P294" s="11" t="str">
        <f t="shared" si="143"/>
        <v/>
      </c>
      <c r="Q294" s="9" t="str">
        <f t="shared" si="144"/>
        <v/>
      </c>
      <c r="R294" s="10" t="str">
        <f t="shared" si="144"/>
        <v/>
      </c>
      <c r="S294" s="10" t="str">
        <f t="shared" si="144"/>
        <v/>
      </c>
      <c r="T294" s="11" t="str">
        <f t="shared" si="144"/>
        <v/>
      </c>
      <c r="U294" s="9" t="str">
        <f t="shared" si="141"/>
        <v/>
      </c>
      <c r="V294" s="10" t="str">
        <f t="shared" si="141"/>
        <v/>
      </c>
      <c r="W294" s="10" t="str">
        <f t="shared" si="141"/>
        <v/>
      </c>
      <c r="X294" s="11" t="str">
        <f t="shared" si="141"/>
        <v/>
      </c>
      <c r="Y294" s="9" t="str">
        <f t="shared" si="141"/>
        <v/>
      </c>
      <c r="Z294" s="10" t="str">
        <f t="shared" si="141"/>
        <v/>
      </c>
      <c r="AA294" s="10" t="str">
        <f t="shared" si="141"/>
        <v/>
      </c>
      <c r="AB294" s="11" t="str">
        <f t="shared" si="141"/>
        <v/>
      </c>
      <c r="AC294" s="9" t="str">
        <f t="shared" si="141"/>
        <v/>
      </c>
      <c r="AD294" s="10" t="str">
        <f t="shared" si="141"/>
        <v/>
      </c>
      <c r="AE294" s="10" t="str">
        <f t="shared" si="141"/>
        <v/>
      </c>
      <c r="AF294" s="11" t="str">
        <f t="shared" si="141"/>
        <v/>
      </c>
      <c r="AG294" s="9" t="str">
        <f t="shared" si="145"/>
        <v/>
      </c>
      <c r="AH294" s="10" t="str">
        <f t="shared" si="145"/>
        <v/>
      </c>
      <c r="AI294" s="10" t="str">
        <f t="shared" si="145"/>
        <v/>
      </c>
      <c r="AJ294" s="11" t="str">
        <f t="shared" si="145"/>
        <v/>
      </c>
      <c r="AK294" s="9" t="str">
        <f t="shared" si="145"/>
        <v/>
      </c>
      <c r="AL294" s="10" t="str">
        <f t="shared" si="145"/>
        <v/>
      </c>
      <c r="AM294" s="10" t="str">
        <f t="shared" si="145"/>
        <v/>
      </c>
      <c r="AN294" s="11" t="str">
        <f t="shared" si="145"/>
        <v/>
      </c>
      <c r="AO294" s="9" t="str">
        <f t="shared" si="145"/>
        <v/>
      </c>
      <c r="AP294" s="10" t="str">
        <f t="shared" si="145"/>
        <v/>
      </c>
      <c r="AQ294" s="10" t="str">
        <f t="shared" si="145"/>
        <v/>
      </c>
      <c r="AR294" s="11" t="str">
        <f t="shared" si="145"/>
        <v/>
      </c>
      <c r="AS294" s="9" t="str">
        <f t="shared" si="145"/>
        <v/>
      </c>
      <c r="AT294" s="10" t="str">
        <f t="shared" si="145"/>
        <v/>
      </c>
      <c r="AU294" s="10" t="str">
        <f t="shared" si="145"/>
        <v/>
      </c>
      <c r="AV294" s="11" t="str">
        <f t="shared" si="145"/>
        <v/>
      </c>
      <c r="AW294" s="9" t="str">
        <f t="shared" si="146"/>
        <v/>
      </c>
      <c r="AX294" s="10" t="str">
        <f t="shared" si="146"/>
        <v/>
      </c>
      <c r="AY294" s="10" t="str">
        <f t="shared" si="146"/>
        <v/>
      </c>
      <c r="AZ294" s="11" t="str">
        <f t="shared" si="146"/>
        <v/>
      </c>
      <c r="BA294" s="9" t="str">
        <f t="shared" si="146"/>
        <v/>
      </c>
      <c r="BB294" s="10" t="str">
        <f t="shared" si="146"/>
        <v/>
      </c>
      <c r="BC294" s="10" t="str">
        <f t="shared" si="146"/>
        <v/>
      </c>
      <c r="BD294" s="11" t="str">
        <f t="shared" si="146"/>
        <v/>
      </c>
      <c r="BE294" s="9" t="str">
        <f t="shared" si="146"/>
        <v/>
      </c>
      <c r="BF294" s="10" t="str">
        <f t="shared" si="146"/>
        <v/>
      </c>
      <c r="BG294" s="10" t="str">
        <f t="shared" si="146"/>
        <v/>
      </c>
      <c r="BH294" s="11" t="str">
        <f t="shared" si="146"/>
        <v/>
      </c>
      <c r="BI294" s="9" t="str">
        <f t="shared" si="146"/>
        <v/>
      </c>
      <c r="BJ294" s="10" t="str">
        <f t="shared" si="146"/>
        <v/>
      </c>
      <c r="BK294" s="10" t="str">
        <f t="shared" si="146"/>
        <v/>
      </c>
      <c r="BL294" s="11" t="str">
        <f t="shared" si="146"/>
        <v/>
      </c>
      <c r="BM294" s="9" t="str">
        <f t="shared" si="147"/>
        <v/>
      </c>
      <c r="BN294" s="10" t="str">
        <f t="shared" si="147"/>
        <v/>
      </c>
      <c r="BO294" s="10" t="str">
        <f t="shared" si="147"/>
        <v/>
      </c>
      <c r="BP294" s="11" t="str">
        <f t="shared" si="147"/>
        <v/>
      </c>
      <c r="BQ294" s="9" t="str">
        <f t="shared" si="147"/>
        <v/>
      </c>
      <c r="BR294" s="10" t="str">
        <f t="shared" si="147"/>
        <v/>
      </c>
      <c r="BS294" s="10" t="str">
        <f t="shared" si="147"/>
        <v/>
      </c>
      <c r="BT294" s="11" t="str">
        <f t="shared" si="147"/>
        <v/>
      </c>
      <c r="BU294" s="9" t="str">
        <f t="shared" si="147"/>
        <v/>
      </c>
      <c r="BV294" s="10" t="str">
        <f t="shared" si="147"/>
        <v/>
      </c>
      <c r="BW294" s="10" t="str">
        <f t="shared" si="147"/>
        <v/>
      </c>
      <c r="BX294" s="11" t="str">
        <f t="shared" si="147"/>
        <v/>
      </c>
      <c r="BZ294" s="25"/>
      <c r="CA294" s="26"/>
      <c r="CB294" s="4" t="str">
        <f>IF(D294="","",VLOOKUP(C279&amp;CB$4,希望シフト!$B$4:$AM$35,$CE294,0))</f>
        <v/>
      </c>
      <c r="CC294" s="5" t="str">
        <f>IF(D294="","",VLOOKUP(C279&amp;CC$4,希望シフト!$B$4:$AM$35,$CE294,0))</f>
        <v/>
      </c>
      <c r="CE294" s="6" t="e">
        <f>MATCH(D294,希望シフト!$B$3:$AM$3,0)</f>
        <v>#N/A</v>
      </c>
    </row>
    <row r="295" spans="2:83">
      <c r="B295" s="1" t="str">
        <f>$C279&amp;"-"&amp;C295</f>
        <v>45821-15</v>
      </c>
      <c r="C295" s="3">
        <v>15</v>
      </c>
      <c r="D295" s="2" t="str">
        <f>HLOOKUP(C295,集計シート!$B$2:$V$35,B280,0)</f>
        <v/>
      </c>
      <c r="E295" s="9" t="str">
        <f t="shared" si="141"/>
        <v/>
      </c>
      <c r="F295" s="10" t="str">
        <f t="shared" si="141"/>
        <v/>
      </c>
      <c r="G295" s="10" t="str">
        <f t="shared" si="141"/>
        <v/>
      </c>
      <c r="H295" s="11" t="str">
        <f t="shared" si="141"/>
        <v/>
      </c>
      <c r="I295" s="9" t="str">
        <f t="shared" si="142"/>
        <v/>
      </c>
      <c r="J295" s="10" t="str">
        <f t="shared" si="142"/>
        <v/>
      </c>
      <c r="K295" s="10" t="str">
        <f t="shared" si="142"/>
        <v/>
      </c>
      <c r="L295" s="11" t="str">
        <f t="shared" si="142"/>
        <v/>
      </c>
      <c r="M295" s="9" t="str">
        <f t="shared" si="143"/>
        <v/>
      </c>
      <c r="N295" s="10" t="str">
        <f t="shared" si="143"/>
        <v/>
      </c>
      <c r="O295" s="10" t="str">
        <f t="shared" si="143"/>
        <v/>
      </c>
      <c r="P295" s="11" t="str">
        <f t="shared" si="143"/>
        <v/>
      </c>
      <c r="Q295" s="9" t="str">
        <f t="shared" si="144"/>
        <v/>
      </c>
      <c r="R295" s="10" t="str">
        <f t="shared" si="144"/>
        <v/>
      </c>
      <c r="S295" s="10" t="str">
        <f t="shared" si="144"/>
        <v/>
      </c>
      <c r="T295" s="11" t="str">
        <f t="shared" si="144"/>
        <v/>
      </c>
      <c r="U295" s="9" t="str">
        <f t="shared" si="141"/>
        <v/>
      </c>
      <c r="V295" s="10" t="str">
        <f t="shared" si="141"/>
        <v/>
      </c>
      <c r="W295" s="10" t="str">
        <f t="shared" si="141"/>
        <v/>
      </c>
      <c r="X295" s="11" t="str">
        <f t="shared" si="141"/>
        <v/>
      </c>
      <c r="Y295" s="9" t="str">
        <f t="shared" si="141"/>
        <v/>
      </c>
      <c r="Z295" s="10" t="str">
        <f t="shared" si="141"/>
        <v/>
      </c>
      <c r="AA295" s="10" t="str">
        <f t="shared" si="141"/>
        <v/>
      </c>
      <c r="AB295" s="11" t="str">
        <f t="shared" si="141"/>
        <v/>
      </c>
      <c r="AC295" s="9" t="str">
        <f t="shared" si="141"/>
        <v/>
      </c>
      <c r="AD295" s="10" t="str">
        <f t="shared" si="141"/>
        <v/>
      </c>
      <c r="AE295" s="10" t="str">
        <f t="shared" si="141"/>
        <v/>
      </c>
      <c r="AF295" s="11" t="str">
        <f t="shared" ref="AF295:AP299" si="148">IF(AND(AF$1&gt;=$CB295,AF$1&lt;$CC295),"■","")</f>
        <v/>
      </c>
      <c r="AG295" s="9" t="str">
        <f t="shared" si="148"/>
        <v/>
      </c>
      <c r="AH295" s="10" t="str">
        <f t="shared" si="148"/>
        <v/>
      </c>
      <c r="AI295" s="10" t="str">
        <f t="shared" si="148"/>
        <v/>
      </c>
      <c r="AJ295" s="11" t="str">
        <f t="shared" si="148"/>
        <v/>
      </c>
      <c r="AK295" s="9" t="str">
        <f t="shared" si="145"/>
        <v/>
      </c>
      <c r="AL295" s="10" t="str">
        <f t="shared" si="145"/>
        <v/>
      </c>
      <c r="AM295" s="10" t="str">
        <f t="shared" si="145"/>
        <v/>
      </c>
      <c r="AN295" s="11" t="str">
        <f t="shared" si="145"/>
        <v/>
      </c>
      <c r="AO295" s="9" t="str">
        <f t="shared" si="145"/>
        <v/>
      </c>
      <c r="AP295" s="10" t="str">
        <f t="shared" si="145"/>
        <v/>
      </c>
      <c r="AQ295" s="10" t="str">
        <f t="shared" si="145"/>
        <v/>
      </c>
      <c r="AR295" s="11" t="str">
        <f t="shared" si="145"/>
        <v/>
      </c>
      <c r="AS295" s="9" t="str">
        <f t="shared" si="145"/>
        <v/>
      </c>
      <c r="AT295" s="10" t="str">
        <f t="shared" si="145"/>
        <v/>
      </c>
      <c r="AU295" s="10" t="str">
        <f t="shared" si="145"/>
        <v/>
      </c>
      <c r="AV295" s="11" t="str">
        <f t="shared" si="145"/>
        <v/>
      </c>
      <c r="AW295" s="9" t="str">
        <f t="shared" si="146"/>
        <v/>
      </c>
      <c r="AX295" s="10" t="str">
        <f t="shared" si="146"/>
        <v/>
      </c>
      <c r="AY295" s="10" t="str">
        <f t="shared" si="146"/>
        <v/>
      </c>
      <c r="AZ295" s="11" t="str">
        <f t="shared" si="146"/>
        <v/>
      </c>
      <c r="BA295" s="9" t="str">
        <f t="shared" si="146"/>
        <v/>
      </c>
      <c r="BB295" s="10" t="str">
        <f t="shared" si="146"/>
        <v/>
      </c>
      <c r="BC295" s="10" t="str">
        <f t="shared" si="146"/>
        <v/>
      </c>
      <c r="BD295" s="11" t="str">
        <f t="shared" si="146"/>
        <v/>
      </c>
      <c r="BE295" s="9" t="str">
        <f t="shared" si="146"/>
        <v/>
      </c>
      <c r="BF295" s="10" t="str">
        <f t="shared" si="146"/>
        <v/>
      </c>
      <c r="BG295" s="10" t="str">
        <f t="shared" si="146"/>
        <v/>
      </c>
      <c r="BH295" s="11" t="str">
        <f t="shared" si="146"/>
        <v/>
      </c>
      <c r="BI295" s="9" t="str">
        <f t="shared" si="146"/>
        <v/>
      </c>
      <c r="BJ295" s="10" t="str">
        <f t="shared" si="146"/>
        <v/>
      </c>
      <c r="BK295" s="10" t="str">
        <f t="shared" si="146"/>
        <v/>
      </c>
      <c r="BL295" s="11" t="str">
        <f t="shared" ref="BL295:BN295" si="149">IF(AND(BL$1&gt;=$CB295,BL$1&lt;$CC295),"■","")</f>
        <v/>
      </c>
      <c r="BM295" s="9" t="str">
        <f t="shared" si="149"/>
        <v/>
      </c>
      <c r="BN295" s="10" t="str">
        <f t="shared" si="149"/>
        <v/>
      </c>
      <c r="BO295" s="10" t="str">
        <f t="shared" si="147"/>
        <v/>
      </c>
      <c r="BP295" s="11" t="str">
        <f t="shared" si="147"/>
        <v/>
      </c>
      <c r="BQ295" s="9" t="str">
        <f t="shared" si="147"/>
        <v/>
      </c>
      <c r="BR295" s="10" t="str">
        <f t="shared" si="147"/>
        <v/>
      </c>
      <c r="BS295" s="10" t="str">
        <f t="shared" si="147"/>
        <v/>
      </c>
      <c r="BT295" s="11" t="str">
        <f t="shared" si="147"/>
        <v/>
      </c>
      <c r="BU295" s="9" t="str">
        <f t="shared" si="147"/>
        <v/>
      </c>
      <c r="BV295" s="10" t="str">
        <f t="shared" si="147"/>
        <v/>
      </c>
      <c r="BW295" s="10" t="str">
        <f t="shared" si="147"/>
        <v/>
      </c>
      <c r="BX295" s="11" t="str">
        <f t="shared" si="147"/>
        <v/>
      </c>
      <c r="BZ295" s="25"/>
      <c r="CA295" s="26"/>
      <c r="CB295" s="4" t="str">
        <f>IF(D295="","",VLOOKUP(C279&amp;CB$4,希望シフト!$B$4:$AM$35,$CE295,0))</f>
        <v/>
      </c>
      <c r="CC295" s="5" t="str">
        <f>IF(D295="","",VLOOKUP(C279&amp;CC$4,希望シフト!$B$4:$AM$35,$CE295,0))</f>
        <v/>
      </c>
      <c r="CE295" s="6" t="e">
        <f>MATCH(D295,希望シフト!$B$3:$AM$3,0)</f>
        <v>#N/A</v>
      </c>
    </row>
    <row r="296" spans="2:83">
      <c r="B296" s="1" t="str">
        <f>$C279&amp;"-"&amp;C296</f>
        <v>45821-16</v>
      </c>
      <c r="C296" s="3">
        <v>16</v>
      </c>
      <c r="D296" s="2" t="str">
        <f>HLOOKUP(C296,集計シート!$B$2:$V$35,B280,0)</f>
        <v/>
      </c>
      <c r="E296" s="9" t="str">
        <f t="shared" ref="E296:AF299" si="150">IF(AND(E$1&gt;=$CB296,E$1&lt;$CC296),"■","")</f>
        <v/>
      </c>
      <c r="F296" s="10" t="str">
        <f t="shared" si="150"/>
        <v/>
      </c>
      <c r="G296" s="10" t="str">
        <f t="shared" si="150"/>
        <v/>
      </c>
      <c r="H296" s="11" t="str">
        <f t="shared" si="150"/>
        <v/>
      </c>
      <c r="I296" s="9" t="str">
        <f t="shared" si="150"/>
        <v/>
      </c>
      <c r="J296" s="10" t="str">
        <f t="shared" si="150"/>
        <v/>
      </c>
      <c r="K296" s="10" t="str">
        <f t="shared" si="150"/>
        <v/>
      </c>
      <c r="L296" s="11" t="str">
        <f t="shared" si="150"/>
        <v/>
      </c>
      <c r="M296" s="9" t="str">
        <f t="shared" si="150"/>
        <v/>
      </c>
      <c r="N296" s="10" t="str">
        <f t="shared" si="150"/>
        <v/>
      </c>
      <c r="O296" s="10" t="str">
        <f t="shared" si="150"/>
        <v/>
      </c>
      <c r="P296" s="11" t="str">
        <f t="shared" si="150"/>
        <v/>
      </c>
      <c r="Q296" s="9" t="str">
        <f t="shared" si="150"/>
        <v/>
      </c>
      <c r="R296" s="10" t="str">
        <f t="shared" si="150"/>
        <v/>
      </c>
      <c r="S296" s="10" t="str">
        <f t="shared" si="150"/>
        <v/>
      </c>
      <c r="T296" s="11" t="str">
        <f t="shared" si="150"/>
        <v/>
      </c>
      <c r="U296" s="9" t="str">
        <f t="shared" si="150"/>
        <v/>
      </c>
      <c r="V296" s="10" t="str">
        <f t="shared" si="150"/>
        <v/>
      </c>
      <c r="W296" s="10" t="str">
        <f t="shared" si="150"/>
        <v/>
      </c>
      <c r="X296" s="11" t="str">
        <f t="shared" si="150"/>
        <v/>
      </c>
      <c r="Y296" s="9" t="str">
        <f t="shared" si="150"/>
        <v/>
      </c>
      <c r="Z296" s="10" t="str">
        <f t="shared" si="150"/>
        <v/>
      </c>
      <c r="AA296" s="10" t="str">
        <f t="shared" si="150"/>
        <v/>
      </c>
      <c r="AB296" s="11" t="str">
        <f t="shared" si="150"/>
        <v/>
      </c>
      <c r="AC296" s="9" t="str">
        <f t="shared" si="150"/>
        <v/>
      </c>
      <c r="AD296" s="10" t="str">
        <f t="shared" si="150"/>
        <v/>
      </c>
      <c r="AE296" s="10" t="str">
        <f t="shared" si="150"/>
        <v/>
      </c>
      <c r="AF296" s="11" t="str">
        <f t="shared" si="150"/>
        <v/>
      </c>
      <c r="AG296" s="9" t="str">
        <f t="shared" si="148"/>
        <v/>
      </c>
      <c r="AH296" s="10" t="str">
        <f t="shared" si="148"/>
        <v/>
      </c>
      <c r="AI296" s="10" t="str">
        <f t="shared" si="148"/>
        <v/>
      </c>
      <c r="AJ296" s="11" t="str">
        <f t="shared" si="148"/>
        <v/>
      </c>
      <c r="AK296" s="9" t="str">
        <f t="shared" si="145"/>
        <v/>
      </c>
      <c r="AL296" s="10" t="str">
        <f t="shared" si="145"/>
        <v/>
      </c>
      <c r="AM296" s="10" t="str">
        <f t="shared" si="145"/>
        <v/>
      </c>
      <c r="AN296" s="11" t="str">
        <f t="shared" ref="AN296:BC299" si="151">IF(AND(AN$1&gt;=$CB296,AN$1&lt;$CC296),"■","")</f>
        <v/>
      </c>
      <c r="AO296" s="9" t="str">
        <f t="shared" si="151"/>
        <v/>
      </c>
      <c r="AP296" s="10" t="str">
        <f t="shared" si="151"/>
        <v/>
      </c>
      <c r="AQ296" s="10" t="str">
        <f t="shared" si="151"/>
        <v/>
      </c>
      <c r="AR296" s="11" t="str">
        <f t="shared" si="151"/>
        <v/>
      </c>
      <c r="AS296" s="9" t="str">
        <f t="shared" si="151"/>
        <v/>
      </c>
      <c r="AT296" s="10" t="str">
        <f t="shared" si="151"/>
        <v/>
      </c>
      <c r="AU296" s="10" t="str">
        <f t="shared" si="151"/>
        <v/>
      </c>
      <c r="AV296" s="11" t="str">
        <f t="shared" si="151"/>
        <v/>
      </c>
      <c r="AW296" s="9" t="str">
        <f t="shared" si="151"/>
        <v/>
      </c>
      <c r="AX296" s="10" t="str">
        <f t="shared" si="151"/>
        <v/>
      </c>
      <c r="AY296" s="10" t="str">
        <f t="shared" si="151"/>
        <v/>
      </c>
      <c r="AZ296" s="11" t="str">
        <f t="shared" si="151"/>
        <v/>
      </c>
      <c r="BA296" s="9" t="str">
        <f t="shared" si="151"/>
        <v/>
      </c>
      <c r="BB296" s="10" t="str">
        <f t="shared" si="151"/>
        <v/>
      </c>
      <c r="BC296" s="10" t="str">
        <f t="shared" si="151"/>
        <v/>
      </c>
      <c r="BD296" s="11" t="str">
        <f t="shared" ref="BD296:BN299" si="152">IF(AND(BD$1&gt;=$CB296,BD$1&lt;$CC296),"■","")</f>
        <v/>
      </c>
      <c r="BE296" s="9" t="str">
        <f t="shared" si="152"/>
        <v/>
      </c>
      <c r="BF296" s="10" t="str">
        <f t="shared" si="152"/>
        <v/>
      </c>
      <c r="BG296" s="10" t="str">
        <f t="shared" si="152"/>
        <v/>
      </c>
      <c r="BH296" s="11" t="str">
        <f t="shared" si="152"/>
        <v/>
      </c>
      <c r="BI296" s="9" t="str">
        <f t="shared" si="152"/>
        <v/>
      </c>
      <c r="BJ296" s="10" t="str">
        <f t="shared" si="152"/>
        <v/>
      </c>
      <c r="BK296" s="10" t="str">
        <f t="shared" si="152"/>
        <v/>
      </c>
      <c r="BL296" s="11" t="str">
        <f t="shared" si="152"/>
        <v/>
      </c>
      <c r="BM296" s="9" t="str">
        <f t="shared" si="152"/>
        <v/>
      </c>
      <c r="BN296" s="10" t="str">
        <f t="shared" si="152"/>
        <v/>
      </c>
      <c r="BO296" s="10" t="str">
        <f t="shared" si="147"/>
        <v/>
      </c>
      <c r="BP296" s="11" t="str">
        <f t="shared" si="147"/>
        <v/>
      </c>
      <c r="BQ296" s="9" t="str">
        <f t="shared" si="147"/>
        <v/>
      </c>
      <c r="BR296" s="10" t="str">
        <f t="shared" si="147"/>
        <v/>
      </c>
      <c r="BS296" s="10" t="str">
        <f t="shared" si="147"/>
        <v/>
      </c>
      <c r="BT296" s="11" t="str">
        <f t="shared" si="147"/>
        <v/>
      </c>
      <c r="BU296" s="9" t="str">
        <f t="shared" si="147"/>
        <v/>
      </c>
      <c r="BV296" s="10" t="str">
        <f t="shared" si="147"/>
        <v/>
      </c>
      <c r="BW296" s="10" t="str">
        <f t="shared" si="147"/>
        <v/>
      </c>
      <c r="BX296" s="11" t="str">
        <f t="shared" si="147"/>
        <v/>
      </c>
      <c r="BZ296" s="25"/>
      <c r="CA296" s="26"/>
      <c r="CB296" s="4" t="str">
        <f>IF(D296="","",VLOOKUP(C279&amp;CB$4,希望シフト!$B$4:$AM$35,$CE296,0))</f>
        <v/>
      </c>
      <c r="CC296" s="5" t="str">
        <f>IF(D296="","",VLOOKUP(C279&amp;CC$4,希望シフト!$B$4:$AM$35,$CE296,0))</f>
        <v/>
      </c>
      <c r="CE296" s="6" t="e">
        <f>MATCH(D296,希望シフト!$B$3:$AM$3,0)</f>
        <v>#N/A</v>
      </c>
    </row>
    <row r="297" spans="2:83">
      <c r="B297" s="1" t="str">
        <f>$C279&amp;"-"&amp;C297</f>
        <v>45821-17</v>
      </c>
      <c r="C297" s="3">
        <v>17</v>
      </c>
      <c r="D297" s="2" t="str">
        <f>HLOOKUP(C297,集計シート!$B$2:$V$35,B280,0)</f>
        <v/>
      </c>
      <c r="E297" s="9" t="str">
        <f t="shared" si="150"/>
        <v/>
      </c>
      <c r="F297" s="10" t="str">
        <f t="shared" si="150"/>
        <v/>
      </c>
      <c r="G297" s="10" t="str">
        <f t="shared" si="150"/>
        <v/>
      </c>
      <c r="H297" s="11" t="str">
        <f t="shared" si="150"/>
        <v/>
      </c>
      <c r="I297" s="9" t="str">
        <f t="shared" si="150"/>
        <v/>
      </c>
      <c r="J297" s="10" t="str">
        <f t="shared" si="150"/>
        <v/>
      </c>
      <c r="K297" s="10" t="str">
        <f t="shared" si="150"/>
        <v/>
      </c>
      <c r="L297" s="11" t="str">
        <f t="shared" si="150"/>
        <v/>
      </c>
      <c r="M297" s="9" t="str">
        <f t="shared" si="150"/>
        <v/>
      </c>
      <c r="N297" s="10" t="str">
        <f t="shared" si="150"/>
        <v/>
      </c>
      <c r="O297" s="10" t="str">
        <f t="shared" si="150"/>
        <v/>
      </c>
      <c r="P297" s="11" t="str">
        <f t="shared" si="150"/>
        <v/>
      </c>
      <c r="Q297" s="9" t="str">
        <f t="shared" si="150"/>
        <v/>
      </c>
      <c r="R297" s="10" t="str">
        <f t="shared" si="150"/>
        <v/>
      </c>
      <c r="S297" s="10" t="str">
        <f t="shared" si="150"/>
        <v/>
      </c>
      <c r="T297" s="11" t="str">
        <f t="shared" si="150"/>
        <v/>
      </c>
      <c r="U297" s="9" t="str">
        <f t="shared" si="150"/>
        <v/>
      </c>
      <c r="V297" s="10" t="str">
        <f t="shared" si="150"/>
        <v/>
      </c>
      <c r="W297" s="10" t="str">
        <f t="shared" si="150"/>
        <v/>
      </c>
      <c r="X297" s="11" t="str">
        <f t="shared" si="150"/>
        <v/>
      </c>
      <c r="Y297" s="9" t="str">
        <f t="shared" si="150"/>
        <v/>
      </c>
      <c r="Z297" s="10" t="str">
        <f t="shared" si="150"/>
        <v/>
      </c>
      <c r="AA297" s="10" t="str">
        <f t="shared" si="150"/>
        <v/>
      </c>
      <c r="AB297" s="11" t="str">
        <f t="shared" si="150"/>
        <v/>
      </c>
      <c r="AC297" s="9" t="str">
        <f t="shared" si="150"/>
        <v/>
      </c>
      <c r="AD297" s="10" t="str">
        <f t="shared" si="150"/>
        <v/>
      </c>
      <c r="AE297" s="10" t="str">
        <f t="shared" si="150"/>
        <v/>
      </c>
      <c r="AF297" s="11" t="str">
        <f t="shared" si="150"/>
        <v/>
      </c>
      <c r="AG297" s="9" t="str">
        <f t="shared" si="148"/>
        <v/>
      </c>
      <c r="AH297" s="10" t="str">
        <f t="shared" si="148"/>
        <v/>
      </c>
      <c r="AI297" s="10" t="str">
        <f t="shared" si="148"/>
        <v/>
      </c>
      <c r="AJ297" s="11" t="str">
        <f t="shared" si="148"/>
        <v/>
      </c>
      <c r="AK297" s="9" t="str">
        <f t="shared" si="148"/>
        <v/>
      </c>
      <c r="AL297" s="10" t="str">
        <f t="shared" si="148"/>
        <v/>
      </c>
      <c r="AM297" s="10" t="str">
        <f t="shared" si="148"/>
        <v/>
      </c>
      <c r="AN297" s="11" t="str">
        <f t="shared" si="148"/>
        <v/>
      </c>
      <c r="AO297" s="9" t="str">
        <f t="shared" si="148"/>
        <v/>
      </c>
      <c r="AP297" s="10" t="str">
        <f t="shared" si="148"/>
        <v/>
      </c>
      <c r="AQ297" s="10" t="str">
        <f t="shared" si="151"/>
        <v/>
      </c>
      <c r="AR297" s="11" t="str">
        <f t="shared" si="151"/>
        <v/>
      </c>
      <c r="AS297" s="9" t="str">
        <f t="shared" si="151"/>
        <v/>
      </c>
      <c r="AT297" s="10" t="str">
        <f t="shared" si="151"/>
        <v/>
      </c>
      <c r="AU297" s="10" t="str">
        <f t="shared" si="151"/>
        <v/>
      </c>
      <c r="AV297" s="11" t="str">
        <f t="shared" si="151"/>
        <v/>
      </c>
      <c r="AW297" s="9" t="str">
        <f t="shared" si="151"/>
        <v/>
      </c>
      <c r="AX297" s="10" t="str">
        <f t="shared" si="151"/>
        <v/>
      </c>
      <c r="AY297" s="10" t="str">
        <f t="shared" si="151"/>
        <v/>
      </c>
      <c r="AZ297" s="11" t="str">
        <f t="shared" si="151"/>
        <v/>
      </c>
      <c r="BA297" s="9" t="str">
        <f t="shared" si="151"/>
        <v/>
      </c>
      <c r="BB297" s="10" t="str">
        <f t="shared" si="151"/>
        <v/>
      </c>
      <c r="BC297" s="10" t="str">
        <f t="shared" si="151"/>
        <v/>
      </c>
      <c r="BD297" s="11" t="str">
        <f t="shared" si="152"/>
        <v/>
      </c>
      <c r="BE297" s="9" t="str">
        <f t="shared" si="152"/>
        <v/>
      </c>
      <c r="BF297" s="10" t="str">
        <f t="shared" si="152"/>
        <v/>
      </c>
      <c r="BG297" s="10" t="str">
        <f t="shared" si="152"/>
        <v/>
      </c>
      <c r="BH297" s="11" t="str">
        <f t="shared" si="152"/>
        <v/>
      </c>
      <c r="BI297" s="9" t="str">
        <f t="shared" si="152"/>
        <v/>
      </c>
      <c r="BJ297" s="10" t="str">
        <f t="shared" si="152"/>
        <v/>
      </c>
      <c r="BK297" s="10" t="str">
        <f t="shared" si="152"/>
        <v/>
      </c>
      <c r="BL297" s="11" t="str">
        <f t="shared" si="152"/>
        <v/>
      </c>
      <c r="BM297" s="9" t="str">
        <f t="shared" si="152"/>
        <v/>
      </c>
      <c r="BN297" s="10" t="str">
        <f t="shared" si="152"/>
        <v/>
      </c>
      <c r="BO297" s="10" t="str">
        <f t="shared" si="147"/>
        <v/>
      </c>
      <c r="BP297" s="11" t="str">
        <f t="shared" si="147"/>
        <v/>
      </c>
      <c r="BQ297" s="9" t="str">
        <f t="shared" si="147"/>
        <v/>
      </c>
      <c r="BR297" s="10" t="str">
        <f t="shared" si="147"/>
        <v/>
      </c>
      <c r="BS297" s="10" t="str">
        <f t="shared" si="147"/>
        <v/>
      </c>
      <c r="BT297" s="11" t="str">
        <f t="shared" si="147"/>
        <v/>
      </c>
      <c r="BU297" s="9" t="str">
        <f t="shared" si="147"/>
        <v/>
      </c>
      <c r="BV297" s="10" t="str">
        <f t="shared" si="147"/>
        <v/>
      </c>
      <c r="BW297" s="10" t="str">
        <f t="shared" si="147"/>
        <v/>
      </c>
      <c r="BX297" s="11" t="str">
        <f t="shared" si="147"/>
        <v/>
      </c>
      <c r="BZ297" s="25"/>
      <c r="CA297" s="26"/>
      <c r="CB297" s="4" t="str">
        <f>IF(D297="","",VLOOKUP(C279&amp;CB$4,希望シフト!$B$4:$AM$35,$CE297,0))</f>
        <v/>
      </c>
      <c r="CC297" s="5" t="str">
        <f>IF(D297="","",VLOOKUP(C279&amp;CC$4,希望シフト!$B$4:$AM$35,$CE297,0))</f>
        <v/>
      </c>
      <c r="CE297" s="6" t="e">
        <f>MATCH(D297,希望シフト!$B$3:$AM$3,0)</f>
        <v>#N/A</v>
      </c>
    </row>
    <row r="298" spans="2:83">
      <c r="B298" s="1" t="str">
        <f>$C279&amp;"-"&amp;C298</f>
        <v>45821-18</v>
      </c>
      <c r="C298" s="3">
        <v>18</v>
      </c>
      <c r="D298" s="2" t="str">
        <f>HLOOKUP(C298,集計シート!$B$2:$V$35,B280,0)</f>
        <v/>
      </c>
      <c r="E298" s="9" t="str">
        <f t="shared" si="150"/>
        <v/>
      </c>
      <c r="F298" s="10" t="str">
        <f t="shared" si="150"/>
        <v/>
      </c>
      <c r="G298" s="10" t="str">
        <f t="shared" si="150"/>
        <v/>
      </c>
      <c r="H298" s="11" t="str">
        <f t="shared" si="150"/>
        <v/>
      </c>
      <c r="I298" s="9" t="str">
        <f t="shared" si="150"/>
        <v/>
      </c>
      <c r="J298" s="10" t="str">
        <f t="shared" si="150"/>
        <v/>
      </c>
      <c r="K298" s="10" t="str">
        <f t="shared" si="150"/>
        <v/>
      </c>
      <c r="L298" s="11" t="str">
        <f t="shared" si="150"/>
        <v/>
      </c>
      <c r="M298" s="9" t="str">
        <f t="shared" si="150"/>
        <v/>
      </c>
      <c r="N298" s="10" t="str">
        <f t="shared" si="150"/>
        <v/>
      </c>
      <c r="O298" s="10" t="str">
        <f t="shared" si="150"/>
        <v/>
      </c>
      <c r="P298" s="11" t="str">
        <f t="shared" si="150"/>
        <v/>
      </c>
      <c r="Q298" s="9" t="str">
        <f t="shared" si="150"/>
        <v/>
      </c>
      <c r="R298" s="10" t="str">
        <f t="shared" si="150"/>
        <v/>
      </c>
      <c r="S298" s="10" t="str">
        <f t="shared" si="150"/>
        <v/>
      </c>
      <c r="T298" s="11" t="str">
        <f t="shared" si="150"/>
        <v/>
      </c>
      <c r="U298" s="9" t="str">
        <f t="shared" si="150"/>
        <v/>
      </c>
      <c r="V298" s="10" t="str">
        <f t="shared" si="150"/>
        <v/>
      </c>
      <c r="W298" s="10" t="str">
        <f t="shared" si="150"/>
        <v/>
      </c>
      <c r="X298" s="11" t="str">
        <f t="shared" si="150"/>
        <v/>
      </c>
      <c r="Y298" s="9" t="str">
        <f t="shared" si="150"/>
        <v/>
      </c>
      <c r="Z298" s="10" t="str">
        <f t="shared" si="150"/>
        <v/>
      </c>
      <c r="AA298" s="10" t="str">
        <f t="shared" si="150"/>
        <v/>
      </c>
      <c r="AB298" s="11" t="str">
        <f t="shared" si="150"/>
        <v/>
      </c>
      <c r="AC298" s="9" t="str">
        <f t="shared" si="150"/>
        <v/>
      </c>
      <c r="AD298" s="10" t="str">
        <f t="shared" si="150"/>
        <v/>
      </c>
      <c r="AE298" s="10" t="str">
        <f t="shared" si="150"/>
        <v/>
      </c>
      <c r="AF298" s="11" t="str">
        <f t="shared" si="150"/>
        <v/>
      </c>
      <c r="AG298" s="9" t="str">
        <f t="shared" si="148"/>
        <v/>
      </c>
      <c r="AH298" s="10" t="str">
        <f t="shared" si="148"/>
        <v/>
      </c>
      <c r="AI298" s="10" t="str">
        <f t="shared" si="148"/>
        <v/>
      </c>
      <c r="AJ298" s="11" t="str">
        <f t="shared" si="148"/>
        <v/>
      </c>
      <c r="AK298" s="9" t="str">
        <f t="shared" si="148"/>
        <v/>
      </c>
      <c r="AL298" s="10" t="str">
        <f t="shared" si="148"/>
        <v/>
      </c>
      <c r="AM298" s="10" t="str">
        <f t="shared" si="148"/>
        <v/>
      </c>
      <c r="AN298" s="11" t="str">
        <f t="shared" si="148"/>
        <v/>
      </c>
      <c r="AO298" s="9" t="str">
        <f t="shared" si="148"/>
        <v/>
      </c>
      <c r="AP298" s="10" t="str">
        <f t="shared" si="148"/>
        <v/>
      </c>
      <c r="AQ298" s="10" t="str">
        <f t="shared" si="151"/>
        <v/>
      </c>
      <c r="AR298" s="11" t="str">
        <f t="shared" si="151"/>
        <v/>
      </c>
      <c r="AS298" s="9" t="str">
        <f t="shared" si="151"/>
        <v/>
      </c>
      <c r="AT298" s="10" t="str">
        <f t="shared" si="151"/>
        <v/>
      </c>
      <c r="AU298" s="10" t="str">
        <f t="shared" si="151"/>
        <v/>
      </c>
      <c r="AV298" s="11" t="str">
        <f t="shared" si="151"/>
        <v/>
      </c>
      <c r="AW298" s="9" t="str">
        <f t="shared" si="151"/>
        <v/>
      </c>
      <c r="AX298" s="10" t="str">
        <f t="shared" si="151"/>
        <v/>
      </c>
      <c r="AY298" s="10" t="str">
        <f t="shared" si="151"/>
        <v/>
      </c>
      <c r="AZ298" s="11" t="str">
        <f t="shared" si="151"/>
        <v/>
      </c>
      <c r="BA298" s="9" t="str">
        <f t="shared" si="151"/>
        <v/>
      </c>
      <c r="BB298" s="10" t="str">
        <f t="shared" si="151"/>
        <v/>
      </c>
      <c r="BC298" s="10" t="str">
        <f t="shared" si="151"/>
        <v/>
      </c>
      <c r="BD298" s="11" t="str">
        <f t="shared" si="152"/>
        <v/>
      </c>
      <c r="BE298" s="9" t="str">
        <f t="shared" si="152"/>
        <v/>
      </c>
      <c r="BF298" s="10" t="str">
        <f t="shared" si="152"/>
        <v/>
      </c>
      <c r="BG298" s="10" t="str">
        <f t="shared" si="152"/>
        <v/>
      </c>
      <c r="BH298" s="11" t="str">
        <f t="shared" si="152"/>
        <v/>
      </c>
      <c r="BI298" s="9" t="str">
        <f t="shared" si="152"/>
        <v/>
      </c>
      <c r="BJ298" s="10" t="str">
        <f t="shared" si="152"/>
        <v/>
      </c>
      <c r="BK298" s="10" t="str">
        <f t="shared" si="152"/>
        <v/>
      </c>
      <c r="BL298" s="11" t="str">
        <f t="shared" si="152"/>
        <v/>
      </c>
      <c r="BM298" s="9" t="str">
        <f t="shared" si="152"/>
        <v/>
      </c>
      <c r="BN298" s="10" t="str">
        <f t="shared" si="152"/>
        <v/>
      </c>
      <c r="BO298" s="10" t="str">
        <f t="shared" si="147"/>
        <v/>
      </c>
      <c r="BP298" s="11" t="str">
        <f t="shared" si="147"/>
        <v/>
      </c>
      <c r="BQ298" s="9" t="str">
        <f t="shared" si="147"/>
        <v/>
      </c>
      <c r="BR298" s="10" t="str">
        <f t="shared" si="147"/>
        <v/>
      </c>
      <c r="BS298" s="10" t="str">
        <f t="shared" si="147"/>
        <v/>
      </c>
      <c r="BT298" s="11" t="str">
        <f t="shared" si="147"/>
        <v/>
      </c>
      <c r="BU298" s="9" t="str">
        <f t="shared" si="147"/>
        <v/>
      </c>
      <c r="BV298" s="10" t="str">
        <f t="shared" si="147"/>
        <v/>
      </c>
      <c r="BW298" s="10" t="str">
        <f t="shared" si="147"/>
        <v/>
      </c>
      <c r="BX298" s="11" t="str">
        <f t="shared" si="147"/>
        <v/>
      </c>
      <c r="BZ298" s="25"/>
      <c r="CA298" s="26"/>
      <c r="CB298" s="4" t="str">
        <f>IF(D298="","",VLOOKUP(C279&amp;CB$4,希望シフト!$B$4:$AM$35,$CE298,0))</f>
        <v/>
      </c>
      <c r="CC298" s="5" t="str">
        <f>IF(D298="","",VLOOKUP(C279&amp;CC$4,希望シフト!$B$4:$AM$35,$CE298,0))</f>
        <v/>
      </c>
      <c r="CE298" s="6" t="e">
        <f>MATCH(D298,希望シフト!$B$3:$AM$3,0)</f>
        <v>#N/A</v>
      </c>
    </row>
    <row r="299" spans="2:83">
      <c r="B299" s="1" t="str">
        <f>$C279&amp;"-"&amp;C299</f>
        <v>45821-19</v>
      </c>
      <c r="C299" s="3">
        <v>19</v>
      </c>
      <c r="D299" s="2" t="str">
        <f>HLOOKUP(C299,集計シート!$B$2:$V$35,B280,0)</f>
        <v/>
      </c>
      <c r="E299" s="9" t="str">
        <f t="shared" si="150"/>
        <v/>
      </c>
      <c r="F299" s="10" t="str">
        <f t="shared" si="150"/>
        <v/>
      </c>
      <c r="G299" s="10" t="str">
        <f t="shared" si="150"/>
        <v/>
      </c>
      <c r="H299" s="11" t="str">
        <f t="shared" si="150"/>
        <v/>
      </c>
      <c r="I299" s="9" t="str">
        <f t="shared" si="150"/>
        <v/>
      </c>
      <c r="J299" s="10" t="str">
        <f t="shared" si="150"/>
        <v/>
      </c>
      <c r="K299" s="10" t="str">
        <f t="shared" si="150"/>
        <v/>
      </c>
      <c r="L299" s="11" t="str">
        <f t="shared" si="150"/>
        <v/>
      </c>
      <c r="M299" s="9" t="str">
        <f t="shared" si="150"/>
        <v/>
      </c>
      <c r="N299" s="10" t="str">
        <f t="shared" si="150"/>
        <v/>
      </c>
      <c r="O299" s="10" t="str">
        <f t="shared" si="150"/>
        <v/>
      </c>
      <c r="P299" s="11" t="str">
        <f t="shared" si="150"/>
        <v/>
      </c>
      <c r="Q299" s="9" t="str">
        <f t="shared" si="150"/>
        <v/>
      </c>
      <c r="R299" s="10" t="str">
        <f t="shared" si="150"/>
        <v/>
      </c>
      <c r="S299" s="10" t="str">
        <f t="shared" si="150"/>
        <v/>
      </c>
      <c r="T299" s="11" t="str">
        <f t="shared" si="150"/>
        <v/>
      </c>
      <c r="U299" s="9" t="str">
        <f t="shared" si="150"/>
        <v/>
      </c>
      <c r="V299" s="10" t="str">
        <f t="shared" si="150"/>
        <v/>
      </c>
      <c r="W299" s="10" t="str">
        <f t="shared" si="150"/>
        <v/>
      </c>
      <c r="X299" s="11" t="str">
        <f t="shared" si="150"/>
        <v/>
      </c>
      <c r="Y299" s="9" t="str">
        <f t="shared" si="150"/>
        <v/>
      </c>
      <c r="Z299" s="10" t="str">
        <f t="shared" si="150"/>
        <v/>
      </c>
      <c r="AA299" s="10" t="str">
        <f t="shared" si="150"/>
        <v/>
      </c>
      <c r="AB299" s="11" t="str">
        <f t="shared" si="150"/>
        <v/>
      </c>
      <c r="AC299" s="9" t="str">
        <f t="shared" si="150"/>
        <v/>
      </c>
      <c r="AD299" s="10" t="str">
        <f t="shared" si="150"/>
        <v/>
      </c>
      <c r="AE299" s="10" t="str">
        <f t="shared" si="150"/>
        <v/>
      </c>
      <c r="AF299" s="11" t="str">
        <f t="shared" si="150"/>
        <v/>
      </c>
      <c r="AG299" s="9" t="str">
        <f t="shared" si="148"/>
        <v/>
      </c>
      <c r="AH299" s="10" t="str">
        <f t="shared" si="148"/>
        <v/>
      </c>
      <c r="AI299" s="10" t="str">
        <f t="shared" si="148"/>
        <v/>
      </c>
      <c r="AJ299" s="11" t="str">
        <f t="shared" si="148"/>
        <v/>
      </c>
      <c r="AK299" s="9" t="str">
        <f t="shared" si="148"/>
        <v/>
      </c>
      <c r="AL299" s="10" t="str">
        <f t="shared" si="148"/>
        <v/>
      </c>
      <c r="AM299" s="10" t="str">
        <f t="shared" si="148"/>
        <v/>
      </c>
      <c r="AN299" s="11" t="str">
        <f t="shared" si="148"/>
        <v/>
      </c>
      <c r="AO299" s="9" t="str">
        <f t="shared" si="148"/>
        <v/>
      </c>
      <c r="AP299" s="10" t="str">
        <f t="shared" si="148"/>
        <v/>
      </c>
      <c r="AQ299" s="10" t="str">
        <f t="shared" si="151"/>
        <v/>
      </c>
      <c r="AR299" s="11" t="str">
        <f t="shared" si="151"/>
        <v/>
      </c>
      <c r="AS299" s="9" t="str">
        <f t="shared" si="151"/>
        <v/>
      </c>
      <c r="AT299" s="10" t="str">
        <f t="shared" si="151"/>
        <v/>
      </c>
      <c r="AU299" s="10" t="str">
        <f t="shared" si="151"/>
        <v/>
      </c>
      <c r="AV299" s="11" t="str">
        <f t="shared" si="151"/>
        <v/>
      </c>
      <c r="AW299" s="9" t="str">
        <f t="shared" si="151"/>
        <v/>
      </c>
      <c r="AX299" s="10" t="str">
        <f t="shared" si="151"/>
        <v/>
      </c>
      <c r="AY299" s="10" t="str">
        <f t="shared" si="151"/>
        <v/>
      </c>
      <c r="AZ299" s="11" t="str">
        <f t="shared" si="151"/>
        <v/>
      </c>
      <c r="BA299" s="9" t="str">
        <f t="shared" si="151"/>
        <v/>
      </c>
      <c r="BB299" s="10" t="str">
        <f t="shared" si="151"/>
        <v/>
      </c>
      <c r="BC299" s="10" t="str">
        <f t="shared" si="151"/>
        <v/>
      </c>
      <c r="BD299" s="11" t="str">
        <f t="shared" si="152"/>
        <v/>
      </c>
      <c r="BE299" s="9" t="str">
        <f t="shared" si="152"/>
        <v/>
      </c>
      <c r="BF299" s="10" t="str">
        <f t="shared" si="152"/>
        <v/>
      </c>
      <c r="BG299" s="10" t="str">
        <f t="shared" si="152"/>
        <v/>
      </c>
      <c r="BH299" s="11" t="str">
        <f t="shared" si="152"/>
        <v/>
      </c>
      <c r="BI299" s="9" t="str">
        <f t="shared" si="152"/>
        <v/>
      </c>
      <c r="BJ299" s="10" t="str">
        <f t="shared" si="152"/>
        <v/>
      </c>
      <c r="BK299" s="10" t="str">
        <f t="shared" si="152"/>
        <v/>
      </c>
      <c r="BL299" s="11" t="str">
        <f t="shared" si="152"/>
        <v/>
      </c>
      <c r="BM299" s="9" t="str">
        <f t="shared" si="152"/>
        <v/>
      </c>
      <c r="BN299" s="10" t="str">
        <f t="shared" si="152"/>
        <v/>
      </c>
      <c r="BO299" s="10" t="str">
        <f t="shared" si="147"/>
        <v/>
      </c>
      <c r="BP299" s="11" t="str">
        <f t="shared" si="147"/>
        <v/>
      </c>
      <c r="BQ299" s="9" t="str">
        <f t="shared" si="147"/>
        <v/>
      </c>
      <c r="BR299" s="10" t="str">
        <f t="shared" si="147"/>
        <v/>
      </c>
      <c r="BS299" s="10" t="str">
        <f t="shared" si="147"/>
        <v/>
      </c>
      <c r="BT299" s="11" t="str">
        <f t="shared" si="147"/>
        <v/>
      </c>
      <c r="BU299" s="9" t="str">
        <f t="shared" si="147"/>
        <v/>
      </c>
      <c r="BV299" s="10" t="str">
        <f t="shared" si="147"/>
        <v/>
      </c>
      <c r="BW299" s="10" t="str">
        <f t="shared" si="147"/>
        <v/>
      </c>
      <c r="BX299" s="11" t="str">
        <f t="shared" si="147"/>
        <v/>
      </c>
      <c r="BZ299" s="25"/>
      <c r="CA299" s="26"/>
      <c r="CB299" s="4" t="str">
        <f>IF(D299="","",VLOOKUP(C279&amp;CB$4,希望シフト!$B$4:$AM$35,$CE299,0))</f>
        <v/>
      </c>
      <c r="CC299" s="5" t="str">
        <f>IF(D299="","",VLOOKUP(C279&amp;CC$4,希望シフト!$B$4:$AM$35,$CE299,0))</f>
        <v/>
      </c>
      <c r="CE299" s="6" t="e">
        <f>MATCH(D299,希望シフト!$B$3:$AM$3,0)</f>
        <v>#N/A</v>
      </c>
    </row>
    <row r="300" spans="2:83">
      <c r="B300" s="1" t="str">
        <f>$C279&amp;"-"&amp;C300</f>
        <v>45821-20</v>
      </c>
      <c r="C300" s="3">
        <v>20</v>
      </c>
      <c r="D300" s="2" t="str">
        <f>HLOOKUP(C300,集計シート!$B$2:$V$35,B280,0)</f>
        <v/>
      </c>
      <c r="E300" s="9" t="str">
        <f t="shared" si="141"/>
        <v/>
      </c>
      <c r="F300" s="10" t="str">
        <f t="shared" si="141"/>
        <v/>
      </c>
      <c r="G300" s="10" t="str">
        <f t="shared" si="141"/>
        <v/>
      </c>
      <c r="H300" s="11" t="str">
        <f t="shared" si="141"/>
        <v/>
      </c>
      <c r="I300" s="9" t="str">
        <f t="shared" si="142"/>
        <v/>
      </c>
      <c r="J300" s="10" t="str">
        <f t="shared" si="142"/>
        <v/>
      </c>
      <c r="K300" s="10" t="str">
        <f t="shared" si="142"/>
        <v/>
      </c>
      <c r="L300" s="11" t="str">
        <f t="shared" si="142"/>
        <v/>
      </c>
      <c r="M300" s="9" t="str">
        <f t="shared" si="143"/>
        <v/>
      </c>
      <c r="N300" s="10" t="str">
        <f t="shared" si="143"/>
        <v/>
      </c>
      <c r="O300" s="10" t="str">
        <f t="shared" si="143"/>
        <v/>
      </c>
      <c r="P300" s="11" t="str">
        <f t="shared" si="143"/>
        <v/>
      </c>
      <c r="Q300" s="9" t="str">
        <f t="shared" si="144"/>
        <v/>
      </c>
      <c r="R300" s="10" t="str">
        <f t="shared" si="144"/>
        <v/>
      </c>
      <c r="S300" s="10" t="str">
        <f t="shared" si="144"/>
        <v/>
      </c>
      <c r="T300" s="11" t="str">
        <f t="shared" si="144"/>
        <v/>
      </c>
      <c r="U300" s="9" t="str">
        <f t="shared" si="141"/>
        <v/>
      </c>
      <c r="V300" s="10" t="str">
        <f t="shared" si="141"/>
        <v/>
      </c>
      <c r="W300" s="10" t="str">
        <f t="shared" si="141"/>
        <v/>
      </c>
      <c r="X300" s="11" t="str">
        <f t="shared" si="141"/>
        <v/>
      </c>
      <c r="Y300" s="9" t="str">
        <f t="shared" si="141"/>
        <v/>
      </c>
      <c r="Z300" s="10" t="str">
        <f t="shared" si="141"/>
        <v/>
      </c>
      <c r="AA300" s="10" t="str">
        <f t="shared" si="141"/>
        <v/>
      </c>
      <c r="AB300" s="11" t="str">
        <f t="shared" si="141"/>
        <v/>
      </c>
      <c r="AC300" s="9" t="str">
        <f t="shared" si="141"/>
        <v/>
      </c>
      <c r="AD300" s="10" t="str">
        <f t="shared" si="141"/>
        <v/>
      </c>
      <c r="AE300" s="10" t="str">
        <f t="shared" si="141"/>
        <v/>
      </c>
      <c r="AF300" s="11" t="str">
        <f t="shared" si="141"/>
        <v/>
      </c>
      <c r="AG300" s="9" t="str">
        <f t="shared" si="145"/>
        <v/>
      </c>
      <c r="AH300" s="10" t="str">
        <f t="shared" si="145"/>
        <v/>
      </c>
      <c r="AI300" s="10" t="str">
        <f t="shared" si="145"/>
        <v/>
      </c>
      <c r="AJ300" s="11" t="str">
        <f t="shared" si="145"/>
        <v/>
      </c>
      <c r="AK300" s="9" t="str">
        <f t="shared" si="145"/>
        <v/>
      </c>
      <c r="AL300" s="10" t="str">
        <f t="shared" si="145"/>
        <v/>
      </c>
      <c r="AM300" s="10" t="str">
        <f t="shared" si="145"/>
        <v/>
      </c>
      <c r="AN300" s="11" t="str">
        <f t="shared" si="145"/>
        <v/>
      </c>
      <c r="AO300" s="9" t="str">
        <f t="shared" si="145"/>
        <v/>
      </c>
      <c r="AP300" s="10" t="str">
        <f t="shared" si="145"/>
        <v/>
      </c>
      <c r="AQ300" s="10" t="str">
        <f t="shared" si="145"/>
        <v/>
      </c>
      <c r="AR300" s="11" t="str">
        <f t="shared" si="145"/>
        <v/>
      </c>
      <c r="AS300" s="9" t="str">
        <f t="shared" si="145"/>
        <v/>
      </c>
      <c r="AT300" s="10" t="str">
        <f t="shared" si="145"/>
        <v/>
      </c>
      <c r="AU300" s="10" t="str">
        <f t="shared" si="145"/>
        <v/>
      </c>
      <c r="AV300" s="11" t="str">
        <f t="shared" si="145"/>
        <v/>
      </c>
      <c r="AW300" s="9" t="str">
        <f t="shared" si="146"/>
        <v/>
      </c>
      <c r="AX300" s="10" t="str">
        <f t="shared" si="146"/>
        <v/>
      </c>
      <c r="AY300" s="10" t="str">
        <f t="shared" si="146"/>
        <v/>
      </c>
      <c r="AZ300" s="11" t="str">
        <f t="shared" si="146"/>
        <v/>
      </c>
      <c r="BA300" s="9" t="str">
        <f t="shared" si="146"/>
        <v/>
      </c>
      <c r="BB300" s="10" t="str">
        <f t="shared" si="146"/>
        <v/>
      </c>
      <c r="BC300" s="10" t="str">
        <f t="shared" si="146"/>
        <v/>
      </c>
      <c r="BD300" s="11" t="str">
        <f t="shared" si="146"/>
        <v/>
      </c>
      <c r="BE300" s="9" t="str">
        <f t="shared" si="146"/>
        <v/>
      </c>
      <c r="BF300" s="10" t="str">
        <f t="shared" si="146"/>
        <v/>
      </c>
      <c r="BG300" s="10" t="str">
        <f t="shared" si="146"/>
        <v/>
      </c>
      <c r="BH300" s="11" t="str">
        <f t="shared" si="146"/>
        <v/>
      </c>
      <c r="BI300" s="9" t="str">
        <f t="shared" si="146"/>
        <v/>
      </c>
      <c r="BJ300" s="10" t="str">
        <f t="shared" si="146"/>
        <v/>
      </c>
      <c r="BK300" s="10" t="str">
        <f t="shared" si="146"/>
        <v/>
      </c>
      <c r="BL300" s="11" t="str">
        <f t="shared" si="146"/>
        <v/>
      </c>
      <c r="BM300" s="9" t="str">
        <f t="shared" si="147"/>
        <v/>
      </c>
      <c r="BN300" s="10" t="str">
        <f t="shared" si="147"/>
        <v/>
      </c>
      <c r="BO300" s="10" t="str">
        <f t="shared" si="147"/>
        <v/>
      </c>
      <c r="BP300" s="11" t="str">
        <f t="shared" si="147"/>
        <v/>
      </c>
      <c r="BQ300" s="9" t="str">
        <f t="shared" si="147"/>
        <v/>
      </c>
      <c r="BR300" s="10" t="str">
        <f t="shared" si="147"/>
        <v/>
      </c>
      <c r="BS300" s="10" t="str">
        <f t="shared" si="147"/>
        <v/>
      </c>
      <c r="BT300" s="11" t="str">
        <f t="shared" si="147"/>
        <v/>
      </c>
      <c r="BU300" s="9" t="str">
        <f t="shared" si="147"/>
        <v/>
      </c>
      <c r="BV300" s="10" t="str">
        <f t="shared" si="147"/>
        <v/>
      </c>
      <c r="BW300" s="10" t="str">
        <f t="shared" si="147"/>
        <v/>
      </c>
      <c r="BX300" s="11" t="str">
        <f t="shared" si="147"/>
        <v/>
      </c>
      <c r="BZ300" s="25"/>
      <c r="CA300" s="26"/>
      <c r="CB300" s="4" t="str">
        <f>IF(D300="","",VLOOKUP(C279&amp;CB$4,希望シフト!$B$4:$AM$35,$CE300,0))</f>
        <v/>
      </c>
      <c r="CC300" s="5" t="str">
        <f>IF(D300="","",VLOOKUP(C279&amp;CC$4,希望シフト!$B$4:$AM$35,$CE300,0))</f>
        <v/>
      </c>
      <c r="CE300" s="6" t="e">
        <f>MATCH(D300,希望シフト!$B$3:$AM$3,0)</f>
        <v>#N/A</v>
      </c>
    </row>
    <row r="302" spans="2:83" ht="24.6">
      <c r="C302" s="61">
        <f>C279+1</f>
        <v>45822</v>
      </c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61"/>
      <c r="AD302" s="61"/>
      <c r="AG302" s="62"/>
      <c r="AH302" s="62"/>
      <c r="AI302" s="62"/>
      <c r="AJ302" s="62"/>
      <c r="AK302" s="62"/>
      <c r="AL302" s="62"/>
      <c r="AM302" s="62"/>
      <c r="AN302" s="62"/>
      <c r="AO302" s="62"/>
      <c r="AP302" s="62"/>
      <c r="AQ302" s="62"/>
      <c r="AR302" s="62"/>
      <c r="AS302" s="62"/>
      <c r="AT302" s="62"/>
      <c r="AU302" s="62"/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  <c r="BI302" s="62"/>
      <c r="BJ302" s="62"/>
      <c r="BK302" s="62"/>
      <c r="BL302" s="62"/>
      <c r="BM302" s="62"/>
      <c r="BN302" s="62"/>
      <c r="BO302" s="62"/>
      <c r="BP302" s="62"/>
      <c r="BQ302" s="62"/>
      <c r="BR302" s="62"/>
      <c r="BS302" s="62"/>
      <c r="BT302" s="62"/>
      <c r="BU302" s="62"/>
      <c r="BV302" s="62"/>
      <c r="BW302" s="62"/>
      <c r="BX302" s="62"/>
      <c r="BZ302" s="63" t="s">
        <v>26</v>
      </c>
      <c r="CA302" s="63"/>
      <c r="CB302" s="64" t="s">
        <v>24</v>
      </c>
      <c r="CC302" s="64"/>
      <c r="CE302"/>
    </row>
    <row r="303" spans="2:83">
      <c r="B303" s="1">
        <f>B280+2</f>
        <v>28</v>
      </c>
      <c r="C303" s="3"/>
      <c r="D303" s="60" t="s">
        <v>0</v>
      </c>
      <c r="E303" s="65" t="s">
        <v>76</v>
      </c>
      <c r="F303" s="65"/>
      <c r="G303" s="65"/>
      <c r="H303" s="65"/>
      <c r="I303" s="65" t="s">
        <v>74</v>
      </c>
      <c r="J303" s="65"/>
      <c r="K303" s="65"/>
      <c r="L303" s="65"/>
      <c r="M303" s="65" t="s">
        <v>72</v>
      </c>
      <c r="N303" s="65"/>
      <c r="O303" s="65"/>
      <c r="P303" s="65"/>
      <c r="Q303" s="65" t="s">
        <v>9</v>
      </c>
      <c r="R303" s="65"/>
      <c r="S303" s="65"/>
      <c r="T303" s="65"/>
      <c r="U303" s="65" t="s">
        <v>10</v>
      </c>
      <c r="V303" s="65"/>
      <c r="W303" s="65"/>
      <c r="X303" s="65"/>
      <c r="Y303" s="65" t="s">
        <v>11</v>
      </c>
      <c r="Z303" s="65"/>
      <c r="AA303" s="65"/>
      <c r="AB303" s="65"/>
      <c r="AC303" s="65" t="s">
        <v>12</v>
      </c>
      <c r="AD303" s="65"/>
      <c r="AE303" s="65"/>
      <c r="AF303" s="65"/>
      <c r="AG303" s="65" t="s">
        <v>13</v>
      </c>
      <c r="AH303" s="65"/>
      <c r="AI303" s="65"/>
      <c r="AJ303" s="65"/>
      <c r="AK303" s="65" t="s">
        <v>14</v>
      </c>
      <c r="AL303" s="65"/>
      <c r="AM303" s="65"/>
      <c r="AN303" s="65"/>
      <c r="AO303" s="65" t="s">
        <v>15</v>
      </c>
      <c r="AP303" s="65"/>
      <c r="AQ303" s="65"/>
      <c r="AR303" s="65"/>
      <c r="AS303" s="65" t="s">
        <v>23</v>
      </c>
      <c r="AT303" s="65"/>
      <c r="AU303" s="65"/>
      <c r="AV303" s="65"/>
      <c r="AW303" s="65" t="s">
        <v>22</v>
      </c>
      <c r="AX303" s="65"/>
      <c r="AY303" s="65"/>
      <c r="AZ303" s="65"/>
      <c r="BA303" s="65" t="s">
        <v>21</v>
      </c>
      <c r="BB303" s="65"/>
      <c r="BC303" s="65"/>
      <c r="BD303" s="65"/>
      <c r="BE303" s="65" t="s">
        <v>20</v>
      </c>
      <c r="BF303" s="65"/>
      <c r="BG303" s="65"/>
      <c r="BH303" s="65"/>
      <c r="BI303" s="65" t="s">
        <v>19</v>
      </c>
      <c r="BJ303" s="65"/>
      <c r="BK303" s="65"/>
      <c r="BL303" s="65"/>
      <c r="BM303" s="65" t="s">
        <v>18</v>
      </c>
      <c r="BN303" s="65"/>
      <c r="BO303" s="65"/>
      <c r="BP303" s="65"/>
      <c r="BQ303" s="65" t="s">
        <v>17</v>
      </c>
      <c r="BR303" s="65"/>
      <c r="BS303" s="65"/>
      <c r="BT303" s="65"/>
      <c r="BU303" s="65" t="s">
        <v>16</v>
      </c>
      <c r="BV303" s="65"/>
      <c r="BW303" s="65"/>
      <c r="BX303" s="65"/>
      <c r="BZ303" s="7" t="s">
        <v>1</v>
      </c>
      <c r="CA303" s="8" t="s">
        <v>2</v>
      </c>
      <c r="CB303" s="7" t="s">
        <v>1</v>
      </c>
      <c r="CC303" s="8" t="s">
        <v>2</v>
      </c>
      <c r="CE303" s="6" t="s">
        <v>27</v>
      </c>
    </row>
    <row r="304" spans="2:83">
      <c r="B304" s="1" t="str">
        <f>$C302&amp;"-"&amp;C304</f>
        <v>45822-1</v>
      </c>
      <c r="C304" s="3">
        <v>1</v>
      </c>
      <c r="D304" s="2" t="str">
        <f>HLOOKUP(C304,集計シート!$B$2:$V$35,B303,0)</f>
        <v/>
      </c>
      <c r="E304" s="9" t="str">
        <f t="shared" ref="E304:AF323" si="153">IF(AND(E$1&gt;=$CB304,E$1&lt;$CC304),"■","")</f>
        <v/>
      </c>
      <c r="F304" s="10" t="str">
        <f t="shared" si="153"/>
        <v/>
      </c>
      <c r="G304" s="10" t="str">
        <f t="shared" si="153"/>
        <v/>
      </c>
      <c r="H304" s="11" t="str">
        <f t="shared" si="153"/>
        <v/>
      </c>
      <c r="I304" s="9" t="str">
        <f t="shared" ref="I304:L323" si="154">IF(AND(I$1&gt;=$CB304,I$1&lt;$CC304),"■","")</f>
        <v/>
      </c>
      <c r="J304" s="10" t="str">
        <f t="shared" si="154"/>
        <v/>
      </c>
      <c r="K304" s="10" t="str">
        <f t="shared" si="154"/>
        <v/>
      </c>
      <c r="L304" s="11" t="str">
        <f t="shared" si="154"/>
        <v/>
      </c>
      <c r="M304" s="9" t="str">
        <f t="shared" ref="M304:P323" si="155">IF(AND(M$1&gt;=$CB304,M$1&lt;$CC304),"■","")</f>
        <v/>
      </c>
      <c r="N304" s="10" t="str">
        <f t="shared" si="155"/>
        <v/>
      </c>
      <c r="O304" s="10" t="str">
        <f t="shared" si="155"/>
        <v/>
      </c>
      <c r="P304" s="11" t="str">
        <f t="shared" si="155"/>
        <v/>
      </c>
      <c r="Q304" s="9" t="str">
        <f t="shared" ref="Q304:T323" si="156">IF(AND(Q$1&gt;=$CB304,Q$1&lt;$CC304),"■","")</f>
        <v/>
      </c>
      <c r="R304" s="10" t="str">
        <f t="shared" si="156"/>
        <v/>
      </c>
      <c r="S304" s="10" t="str">
        <f t="shared" si="156"/>
        <v/>
      </c>
      <c r="T304" s="11" t="str">
        <f t="shared" si="156"/>
        <v/>
      </c>
      <c r="U304" s="9" t="str">
        <f t="shared" si="153"/>
        <v/>
      </c>
      <c r="V304" s="10" t="str">
        <f t="shared" si="153"/>
        <v/>
      </c>
      <c r="W304" s="10" t="str">
        <f t="shared" si="153"/>
        <v/>
      </c>
      <c r="X304" s="11" t="str">
        <f t="shared" si="153"/>
        <v/>
      </c>
      <c r="Y304" s="9" t="str">
        <f t="shared" si="153"/>
        <v/>
      </c>
      <c r="Z304" s="10" t="str">
        <f t="shared" si="153"/>
        <v/>
      </c>
      <c r="AA304" s="10" t="str">
        <f t="shared" si="153"/>
        <v/>
      </c>
      <c r="AB304" s="11" t="str">
        <f t="shared" si="153"/>
        <v/>
      </c>
      <c r="AC304" s="40" t="str">
        <f t="shared" si="153"/>
        <v/>
      </c>
      <c r="AD304" s="41" t="str">
        <f t="shared" si="153"/>
        <v/>
      </c>
      <c r="AE304" s="41" t="str">
        <f t="shared" si="153"/>
        <v/>
      </c>
      <c r="AF304" s="42" t="str">
        <f t="shared" si="153"/>
        <v/>
      </c>
      <c r="AG304" s="9" t="str">
        <f t="shared" ref="AG304:AV323" si="157">IF(AND(AG$1&gt;=$CB304,AG$1&lt;$CC304),"■","")</f>
        <v/>
      </c>
      <c r="AH304" s="10" t="str">
        <f t="shared" si="157"/>
        <v/>
      </c>
      <c r="AI304" s="10" t="str">
        <f t="shared" si="157"/>
        <v/>
      </c>
      <c r="AJ304" s="11" t="str">
        <f t="shared" si="157"/>
        <v/>
      </c>
      <c r="AK304" s="9" t="str">
        <f t="shared" si="157"/>
        <v/>
      </c>
      <c r="AL304" s="10" t="str">
        <f t="shared" si="157"/>
        <v/>
      </c>
      <c r="AM304" s="10" t="str">
        <f t="shared" si="157"/>
        <v/>
      </c>
      <c r="AN304" s="11" t="str">
        <f t="shared" si="157"/>
        <v/>
      </c>
      <c r="AO304" s="9" t="str">
        <f t="shared" si="157"/>
        <v/>
      </c>
      <c r="AP304" s="10" t="str">
        <f t="shared" si="157"/>
        <v/>
      </c>
      <c r="AQ304" s="10" t="str">
        <f t="shared" si="157"/>
        <v/>
      </c>
      <c r="AR304" s="11" t="str">
        <f t="shared" si="157"/>
        <v/>
      </c>
      <c r="AS304" s="9" t="str">
        <f t="shared" si="157"/>
        <v/>
      </c>
      <c r="AT304" s="10" t="str">
        <f t="shared" si="157"/>
        <v/>
      </c>
      <c r="AU304" s="10" t="str">
        <f t="shared" si="157"/>
        <v/>
      </c>
      <c r="AV304" s="11" t="str">
        <f t="shared" si="157"/>
        <v/>
      </c>
      <c r="AW304" s="9" t="str">
        <f t="shared" ref="AW304:BL323" si="158">IF(AND(AW$1&gt;=$CB304,AW$1&lt;$CC304),"■","")</f>
        <v/>
      </c>
      <c r="AX304" s="10" t="str">
        <f t="shared" si="158"/>
        <v/>
      </c>
      <c r="AY304" s="10" t="str">
        <f t="shared" si="158"/>
        <v/>
      </c>
      <c r="AZ304" s="11" t="str">
        <f t="shared" si="158"/>
        <v/>
      </c>
      <c r="BA304" s="9" t="str">
        <f t="shared" si="158"/>
        <v/>
      </c>
      <c r="BB304" s="10" t="str">
        <f t="shared" si="158"/>
        <v/>
      </c>
      <c r="BC304" s="10" t="str">
        <f t="shared" si="158"/>
        <v/>
      </c>
      <c r="BD304" s="11" t="str">
        <f t="shared" si="158"/>
        <v/>
      </c>
      <c r="BE304" s="9" t="str">
        <f t="shared" si="158"/>
        <v/>
      </c>
      <c r="BF304" s="10" t="str">
        <f t="shared" si="158"/>
        <v/>
      </c>
      <c r="BG304" s="10" t="str">
        <f t="shared" si="158"/>
        <v/>
      </c>
      <c r="BH304" s="11" t="str">
        <f t="shared" si="158"/>
        <v/>
      </c>
      <c r="BI304" s="9" t="str">
        <f t="shared" si="158"/>
        <v/>
      </c>
      <c r="BJ304" s="10" t="str">
        <f t="shared" si="158"/>
        <v/>
      </c>
      <c r="BK304" s="10" t="str">
        <f t="shared" si="158"/>
        <v/>
      </c>
      <c r="BL304" s="11" t="str">
        <f t="shared" si="158"/>
        <v/>
      </c>
      <c r="BM304" s="9" t="str">
        <f t="shared" ref="BM304:BX323" si="159">IF(AND(BM$1&gt;=$CB304,BM$1&lt;$CC304),"■","")</f>
        <v/>
      </c>
      <c r="BN304" s="10" t="str">
        <f t="shared" si="159"/>
        <v/>
      </c>
      <c r="BO304" s="10" t="str">
        <f t="shared" si="159"/>
        <v/>
      </c>
      <c r="BP304" s="11" t="str">
        <f t="shared" si="159"/>
        <v/>
      </c>
      <c r="BQ304" s="9" t="str">
        <f t="shared" si="159"/>
        <v/>
      </c>
      <c r="BR304" s="10" t="str">
        <f t="shared" si="159"/>
        <v/>
      </c>
      <c r="BS304" s="10" t="str">
        <f t="shared" si="159"/>
        <v/>
      </c>
      <c r="BT304" s="11" t="str">
        <f t="shared" si="159"/>
        <v/>
      </c>
      <c r="BU304" s="9" t="str">
        <f t="shared" si="159"/>
        <v/>
      </c>
      <c r="BV304" s="10" t="str">
        <f t="shared" si="159"/>
        <v/>
      </c>
      <c r="BW304" s="10" t="str">
        <f t="shared" si="159"/>
        <v/>
      </c>
      <c r="BX304" s="11" t="str">
        <f t="shared" si="159"/>
        <v/>
      </c>
      <c r="BZ304" s="25"/>
      <c r="CA304" s="26"/>
      <c r="CB304" s="4" t="str">
        <f>IF(D304="","",VLOOKUP(C302&amp;CB$4,希望シフト!$B$4:$AM$35,$CE304,0))</f>
        <v/>
      </c>
      <c r="CC304" s="5" t="str">
        <f>IF(D304="","",VLOOKUP(C302&amp;CC$4,希望シフト!$B$4:$AM$35,$CE304,0))</f>
        <v/>
      </c>
      <c r="CE304" s="6" t="e">
        <f>MATCH(D304,希望シフト!$B$3:$AM$3,0)</f>
        <v>#N/A</v>
      </c>
    </row>
    <row r="305" spans="2:83">
      <c r="B305" s="1" t="str">
        <f>$C302&amp;"-"&amp;C305</f>
        <v>45822-2</v>
      </c>
      <c r="C305" s="3">
        <v>2</v>
      </c>
      <c r="D305" s="2" t="str">
        <f>HLOOKUP(C305,集計シート!$B$2:$V$35,B303,0)</f>
        <v/>
      </c>
      <c r="E305" s="9" t="str">
        <f t="shared" si="153"/>
        <v/>
      </c>
      <c r="F305" s="10" t="str">
        <f t="shared" si="153"/>
        <v/>
      </c>
      <c r="G305" s="10" t="str">
        <f t="shared" si="153"/>
        <v/>
      </c>
      <c r="H305" s="11" t="str">
        <f t="shared" si="153"/>
        <v/>
      </c>
      <c r="I305" s="9" t="str">
        <f t="shared" si="154"/>
        <v/>
      </c>
      <c r="J305" s="10" t="str">
        <f t="shared" si="154"/>
        <v/>
      </c>
      <c r="K305" s="10" t="str">
        <f t="shared" si="154"/>
        <v/>
      </c>
      <c r="L305" s="11" t="str">
        <f t="shared" si="154"/>
        <v/>
      </c>
      <c r="M305" s="9" t="str">
        <f t="shared" si="155"/>
        <v/>
      </c>
      <c r="N305" s="10" t="str">
        <f t="shared" si="155"/>
        <v/>
      </c>
      <c r="O305" s="10" t="str">
        <f t="shared" si="155"/>
        <v/>
      </c>
      <c r="P305" s="11" t="str">
        <f t="shared" si="155"/>
        <v/>
      </c>
      <c r="Q305" s="9" t="str">
        <f t="shared" si="156"/>
        <v/>
      </c>
      <c r="R305" s="10" t="str">
        <f t="shared" si="156"/>
        <v/>
      </c>
      <c r="S305" s="10" t="str">
        <f t="shared" si="156"/>
        <v/>
      </c>
      <c r="T305" s="11" t="str">
        <f t="shared" si="156"/>
        <v/>
      </c>
      <c r="U305" s="9" t="str">
        <f t="shared" si="153"/>
        <v/>
      </c>
      <c r="V305" s="10" t="str">
        <f t="shared" si="153"/>
        <v/>
      </c>
      <c r="W305" s="10" t="str">
        <f t="shared" si="153"/>
        <v/>
      </c>
      <c r="X305" s="11" t="str">
        <f t="shared" si="153"/>
        <v/>
      </c>
      <c r="Y305" s="9" t="str">
        <f t="shared" si="153"/>
        <v/>
      </c>
      <c r="Z305" s="10" t="str">
        <f t="shared" si="153"/>
        <v/>
      </c>
      <c r="AA305" s="10" t="str">
        <f t="shared" si="153"/>
        <v/>
      </c>
      <c r="AB305" s="11" t="str">
        <f t="shared" si="153"/>
        <v/>
      </c>
      <c r="AC305" s="9" t="str">
        <f t="shared" si="153"/>
        <v/>
      </c>
      <c r="AD305" s="10" t="str">
        <f t="shared" si="153"/>
        <v/>
      </c>
      <c r="AE305" s="10" t="str">
        <f t="shared" si="153"/>
        <v/>
      </c>
      <c r="AF305" s="11" t="str">
        <f t="shared" si="153"/>
        <v/>
      </c>
      <c r="AG305" s="9" t="str">
        <f t="shared" si="157"/>
        <v/>
      </c>
      <c r="AH305" s="10" t="str">
        <f t="shared" si="157"/>
        <v/>
      </c>
      <c r="AI305" s="10" t="str">
        <f t="shared" si="157"/>
        <v/>
      </c>
      <c r="AJ305" s="11" t="str">
        <f t="shared" si="157"/>
        <v/>
      </c>
      <c r="AK305" s="9" t="str">
        <f t="shared" si="157"/>
        <v/>
      </c>
      <c r="AL305" s="10" t="str">
        <f t="shared" si="157"/>
        <v/>
      </c>
      <c r="AM305" s="10" t="str">
        <f t="shared" si="157"/>
        <v/>
      </c>
      <c r="AN305" s="11" t="str">
        <f t="shared" si="157"/>
        <v/>
      </c>
      <c r="AO305" s="9" t="str">
        <f t="shared" si="157"/>
        <v/>
      </c>
      <c r="AP305" s="10" t="str">
        <f t="shared" si="157"/>
        <v/>
      </c>
      <c r="AQ305" s="10" t="str">
        <f t="shared" si="157"/>
        <v/>
      </c>
      <c r="AR305" s="11" t="str">
        <f t="shared" si="157"/>
        <v/>
      </c>
      <c r="AS305" s="9" t="str">
        <f t="shared" si="157"/>
        <v/>
      </c>
      <c r="AT305" s="10" t="str">
        <f t="shared" si="157"/>
        <v/>
      </c>
      <c r="AU305" s="10" t="str">
        <f t="shared" si="157"/>
        <v/>
      </c>
      <c r="AV305" s="11" t="str">
        <f t="shared" si="157"/>
        <v/>
      </c>
      <c r="AW305" s="9" t="str">
        <f t="shared" si="158"/>
        <v/>
      </c>
      <c r="AX305" s="10" t="str">
        <f t="shared" si="158"/>
        <v/>
      </c>
      <c r="AY305" s="10" t="str">
        <f t="shared" si="158"/>
        <v/>
      </c>
      <c r="AZ305" s="11" t="str">
        <f t="shared" si="158"/>
        <v/>
      </c>
      <c r="BA305" s="9" t="str">
        <f t="shared" si="158"/>
        <v/>
      </c>
      <c r="BB305" s="10" t="str">
        <f t="shared" si="158"/>
        <v/>
      </c>
      <c r="BC305" s="10" t="str">
        <f t="shared" si="158"/>
        <v/>
      </c>
      <c r="BD305" s="11" t="str">
        <f t="shared" si="158"/>
        <v/>
      </c>
      <c r="BE305" s="9" t="str">
        <f t="shared" si="158"/>
        <v/>
      </c>
      <c r="BF305" s="10" t="str">
        <f t="shared" si="158"/>
        <v/>
      </c>
      <c r="BG305" s="10" t="str">
        <f t="shared" si="158"/>
        <v/>
      </c>
      <c r="BH305" s="11" t="str">
        <f t="shared" si="158"/>
        <v/>
      </c>
      <c r="BI305" s="9" t="str">
        <f t="shared" si="158"/>
        <v/>
      </c>
      <c r="BJ305" s="10" t="str">
        <f t="shared" si="158"/>
        <v/>
      </c>
      <c r="BK305" s="10" t="str">
        <f t="shared" si="158"/>
        <v/>
      </c>
      <c r="BL305" s="11" t="str">
        <f t="shared" si="158"/>
        <v/>
      </c>
      <c r="BM305" s="9" t="str">
        <f t="shared" si="159"/>
        <v/>
      </c>
      <c r="BN305" s="10" t="str">
        <f t="shared" si="159"/>
        <v/>
      </c>
      <c r="BO305" s="10" t="str">
        <f t="shared" si="159"/>
        <v/>
      </c>
      <c r="BP305" s="11" t="str">
        <f t="shared" si="159"/>
        <v/>
      </c>
      <c r="BQ305" s="9" t="str">
        <f t="shared" si="159"/>
        <v/>
      </c>
      <c r="BR305" s="10" t="str">
        <f t="shared" si="159"/>
        <v/>
      </c>
      <c r="BS305" s="10" t="str">
        <f t="shared" si="159"/>
        <v/>
      </c>
      <c r="BT305" s="11" t="str">
        <f t="shared" si="159"/>
        <v/>
      </c>
      <c r="BU305" s="9" t="str">
        <f t="shared" si="159"/>
        <v/>
      </c>
      <c r="BV305" s="10" t="str">
        <f t="shared" si="159"/>
        <v/>
      </c>
      <c r="BW305" s="10" t="str">
        <f t="shared" si="159"/>
        <v/>
      </c>
      <c r="BX305" s="11" t="str">
        <f t="shared" si="159"/>
        <v/>
      </c>
      <c r="BZ305" s="25"/>
      <c r="CA305" s="26"/>
      <c r="CB305" s="4" t="str">
        <f>IF(D305="","",VLOOKUP(C302&amp;CB$4,希望シフト!$B$4:$AM$35,$CE305,0))</f>
        <v/>
      </c>
      <c r="CC305" s="5" t="str">
        <f>IF(D305="","",VLOOKUP(C302&amp;CC$4,希望シフト!$B$4:$AM$35,$CE305,0))</f>
        <v/>
      </c>
      <c r="CE305" s="6" t="e">
        <f>MATCH(D305,希望シフト!$B$3:$AM$3,0)</f>
        <v>#N/A</v>
      </c>
    </row>
    <row r="306" spans="2:83">
      <c r="B306" s="1" t="str">
        <f>$C302&amp;"-"&amp;C306</f>
        <v>45822-3</v>
      </c>
      <c r="C306" s="3">
        <v>3</v>
      </c>
      <c r="D306" s="2" t="str">
        <f>HLOOKUP(C306,集計シート!$B$2:$V$35,B303,0)</f>
        <v/>
      </c>
      <c r="E306" s="9" t="str">
        <f t="shared" si="153"/>
        <v/>
      </c>
      <c r="F306" s="10" t="str">
        <f t="shared" si="153"/>
        <v/>
      </c>
      <c r="G306" s="10" t="str">
        <f t="shared" si="153"/>
        <v/>
      </c>
      <c r="H306" s="11" t="str">
        <f t="shared" si="153"/>
        <v/>
      </c>
      <c r="I306" s="9" t="str">
        <f t="shared" si="154"/>
        <v/>
      </c>
      <c r="J306" s="10" t="str">
        <f t="shared" si="154"/>
        <v/>
      </c>
      <c r="K306" s="10" t="str">
        <f t="shared" si="154"/>
        <v/>
      </c>
      <c r="L306" s="11" t="str">
        <f t="shared" si="154"/>
        <v/>
      </c>
      <c r="M306" s="9" t="str">
        <f t="shared" si="155"/>
        <v/>
      </c>
      <c r="N306" s="10" t="str">
        <f t="shared" si="155"/>
        <v/>
      </c>
      <c r="O306" s="10" t="str">
        <f t="shared" si="155"/>
        <v/>
      </c>
      <c r="P306" s="11" t="str">
        <f t="shared" si="155"/>
        <v/>
      </c>
      <c r="Q306" s="9" t="str">
        <f t="shared" si="156"/>
        <v/>
      </c>
      <c r="R306" s="10" t="str">
        <f t="shared" si="156"/>
        <v/>
      </c>
      <c r="S306" s="10" t="str">
        <f t="shared" si="156"/>
        <v/>
      </c>
      <c r="T306" s="11" t="str">
        <f t="shared" si="156"/>
        <v/>
      </c>
      <c r="U306" s="9" t="str">
        <f t="shared" si="153"/>
        <v/>
      </c>
      <c r="V306" s="10" t="str">
        <f t="shared" si="153"/>
        <v/>
      </c>
      <c r="W306" s="10" t="str">
        <f t="shared" si="153"/>
        <v/>
      </c>
      <c r="X306" s="11" t="str">
        <f t="shared" si="153"/>
        <v/>
      </c>
      <c r="Y306" s="9" t="str">
        <f t="shared" si="153"/>
        <v/>
      </c>
      <c r="Z306" s="10" t="str">
        <f t="shared" si="153"/>
        <v/>
      </c>
      <c r="AA306" s="10" t="str">
        <f t="shared" si="153"/>
        <v/>
      </c>
      <c r="AB306" s="11" t="str">
        <f t="shared" si="153"/>
        <v/>
      </c>
      <c r="AC306" s="9" t="str">
        <f t="shared" si="153"/>
        <v/>
      </c>
      <c r="AD306" s="10" t="str">
        <f t="shared" si="153"/>
        <v/>
      </c>
      <c r="AE306" s="10" t="str">
        <f t="shared" si="153"/>
        <v/>
      </c>
      <c r="AF306" s="11" t="str">
        <f t="shared" si="153"/>
        <v/>
      </c>
      <c r="AG306" s="9" t="str">
        <f t="shared" si="157"/>
        <v/>
      </c>
      <c r="AH306" s="10" t="str">
        <f t="shared" si="157"/>
        <v/>
      </c>
      <c r="AI306" s="10" t="str">
        <f t="shared" si="157"/>
        <v/>
      </c>
      <c r="AJ306" s="11" t="str">
        <f t="shared" si="157"/>
        <v/>
      </c>
      <c r="AK306" s="9" t="str">
        <f t="shared" si="157"/>
        <v/>
      </c>
      <c r="AL306" s="10" t="str">
        <f t="shared" si="157"/>
        <v/>
      </c>
      <c r="AM306" s="10" t="str">
        <f t="shared" si="157"/>
        <v/>
      </c>
      <c r="AN306" s="11" t="str">
        <f t="shared" si="157"/>
        <v/>
      </c>
      <c r="AO306" s="9" t="str">
        <f t="shared" si="157"/>
        <v/>
      </c>
      <c r="AP306" s="10" t="str">
        <f t="shared" si="157"/>
        <v/>
      </c>
      <c r="AQ306" s="10" t="str">
        <f t="shared" si="157"/>
        <v/>
      </c>
      <c r="AR306" s="11" t="str">
        <f t="shared" si="157"/>
        <v/>
      </c>
      <c r="AS306" s="9" t="str">
        <f t="shared" si="157"/>
        <v/>
      </c>
      <c r="AT306" s="10" t="str">
        <f t="shared" si="157"/>
        <v/>
      </c>
      <c r="AU306" s="10" t="str">
        <f t="shared" si="157"/>
        <v/>
      </c>
      <c r="AV306" s="11" t="str">
        <f t="shared" si="157"/>
        <v/>
      </c>
      <c r="AW306" s="9" t="str">
        <f t="shared" si="158"/>
        <v/>
      </c>
      <c r="AX306" s="10" t="str">
        <f t="shared" si="158"/>
        <v/>
      </c>
      <c r="AY306" s="10" t="str">
        <f t="shared" si="158"/>
        <v/>
      </c>
      <c r="AZ306" s="11" t="str">
        <f t="shared" si="158"/>
        <v/>
      </c>
      <c r="BA306" s="9" t="str">
        <f t="shared" si="158"/>
        <v/>
      </c>
      <c r="BB306" s="10" t="str">
        <f t="shared" si="158"/>
        <v/>
      </c>
      <c r="BC306" s="10" t="str">
        <f t="shared" si="158"/>
        <v/>
      </c>
      <c r="BD306" s="11" t="str">
        <f t="shared" si="158"/>
        <v/>
      </c>
      <c r="BE306" s="9" t="str">
        <f t="shared" si="158"/>
        <v/>
      </c>
      <c r="BF306" s="10" t="str">
        <f t="shared" si="158"/>
        <v/>
      </c>
      <c r="BG306" s="10" t="str">
        <f t="shared" si="158"/>
        <v/>
      </c>
      <c r="BH306" s="11" t="str">
        <f t="shared" si="158"/>
        <v/>
      </c>
      <c r="BI306" s="9" t="str">
        <f t="shared" si="158"/>
        <v/>
      </c>
      <c r="BJ306" s="10" t="str">
        <f t="shared" si="158"/>
        <v/>
      </c>
      <c r="BK306" s="10" t="str">
        <f t="shared" si="158"/>
        <v/>
      </c>
      <c r="BL306" s="11" t="str">
        <f t="shared" si="158"/>
        <v/>
      </c>
      <c r="BM306" s="9" t="str">
        <f t="shared" si="159"/>
        <v/>
      </c>
      <c r="BN306" s="10" t="str">
        <f t="shared" si="159"/>
        <v/>
      </c>
      <c r="BO306" s="10" t="str">
        <f t="shared" si="159"/>
        <v/>
      </c>
      <c r="BP306" s="11" t="str">
        <f t="shared" si="159"/>
        <v/>
      </c>
      <c r="BQ306" s="9" t="str">
        <f t="shared" si="159"/>
        <v/>
      </c>
      <c r="BR306" s="10" t="str">
        <f t="shared" si="159"/>
        <v/>
      </c>
      <c r="BS306" s="10" t="str">
        <f t="shared" si="159"/>
        <v/>
      </c>
      <c r="BT306" s="11" t="str">
        <f t="shared" si="159"/>
        <v/>
      </c>
      <c r="BU306" s="9" t="str">
        <f t="shared" si="159"/>
        <v/>
      </c>
      <c r="BV306" s="10" t="str">
        <f t="shared" si="159"/>
        <v/>
      </c>
      <c r="BW306" s="10" t="str">
        <f t="shared" si="159"/>
        <v/>
      </c>
      <c r="BX306" s="11" t="str">
        <f t="shared" si="159"/>
        <v/>
      </c>
      <c r="BZ306" s="25"/>
      <c r="CA306" s="26"/>
      <c r="CB306" s="4" t="str">
        <f>IF(D306="","",VLOOKUP(C302&amp;CB$4,希望シフト!$B$4:$AM$35,$CE306,0))</f>
        <v/>
      </c>
      <c r="CC306" s="5" t="str">
        <f>IF(D306="","",VLOOKUP(C302&amp;CC$4,希望シフト!$B$4:$AM$35,$CE306,0))</f>
        <v/>
      </c>
      <c r="CE306" s="6" t="e">
        <f>MATCH(D306,希望シフト!$B$3:$AM$3,0)</f>
        <v>#N/A</v>
      </c>
    </row>
    <row r="307" spans="2:83">
      <c r="B307" s="1" t="str">
        <f>$C302&amp;"-"&amp;C307</f>
        <v>45822-4</v>
      </c>
      <c r="C307" s="3">
        <v>4</v>
      </c>
      <c r="D307" s="2" t="str">
        <f>HLOOKUP(C307,集計シート!$B$2:$V$35,B303,0)</f>
        <v/>
      </c>
      <c r="E307" s="9" t="str">
        <f t="shared" si="153"/>
        <v/>
      </c>
      <c r="F307" s="10" t="str">
        <f t="shared" si="153"/>
        <v/>
      </c>
      <c r="G307" s="10" t="str">
        <f t="shared" si="153"/>
        <v/>
      </c>
      <c r="H307" s="11" t="str">
        <f t="shared" si="153"/>
        <v/>
      </c>
      <c r="I307" s="9" t="str">
        <f t="shared" si="154"/>
        <v/>
      </c>
      <c r="J307" s="10" t="str">
        <f t="shared" si="154"/>
        <v/>
      </c>
      <c r="K307" s="10" t="str">
        <f t="shared" si="154"/>
        <v/>
      </c>
      <c r="L307" s="11" t="str">
        <f t="shared" si="154"/>
        <v/>
      </c>
      <c r="M307" s="9" t="str">
        <f t="shared" si="155"/>
        <v/>
      </c>
      <c r="N307" s="10" t="str">
        <f t="shared" si="155"/>
        <v/>
      </c>
      <c r="O307" s="10" t="str">
        <f t="shared" si="155"/>
        <v/>
      </c>
      <c r="P307" s="11" t="str">
        <f t="shared" si="155"/>
        <v/>
      </c>
      <c r="Q307" s="9" t="str">
        <f t="shared" si="156"/>
        <v/>
      </c>
      <c r="R307" s="10" t="str">
        <f t="shared" si="156"/>
        <v/>
      </c>
      <c r="S307" s="10" t="str">
        <f t="shared" si="156"/>
        <v/>
      </c>
      <c r="T307" s="11" t="str">
        <f t="shared" si="156"/>
        <v/>
      </c>
      <c r="U307" s="9" t="str">
        <f t="shared" si="153"/>
        <v/>
      </c>
      <c r="V307" s="10" t="str">
        <f t="shared" si="153"/>
        <v/>
      </c>
      <c r="W307" s="10" t="str">
        <f t="shared" si="153"/>
        <v/>
      </c>
      <c r="X307" s="11" t="str">
        <f t="shared" si="153"/>
        <v/>
      </c>
      <c r="Y307" s="9" t="str">
        <f t="shared" si="153"/>
        <v/>
      </c>
      <c r="Z307" s="10" t="str">
        <f t="shared" si="153"/>
        <v/>
      </c>
      <c r="AA307" s="10" t="str">
        <f t="shared" si="153"/>
        <v/>
      </c>
      <c r="AB307" s="11" t="str">
        <f t="shared" si="153"/>
        <v/>
      </c>
      <c r="AC307" s="9" t="str">
        <f t="shared" si="153"/>
        <v/>
      </c>
      <c r="AD307" s="10" t="str">
        <f t="shared" si="153"/>
        <v/>
      </c>
      <c r="AE307" s="10" t="str">
        <f t="shared" si="153"/>
        <v/>
      </c>
      <c r="AF307" s="11" t="str">
        <f t="shared" si="153"/>
        <v/>
      </c>
      <c r="AG307" s="9" t="str">
        <f t="shared" si="157"/>
        <v/>
      </c>
      <c r="AH307" s="10" t="str">
        <f t="shared" si="157"/>
        <v/>
      </c>
      <c r="AI307" s="10" t="str">
        <f t="shared" si="157"/>
        <v/>
      </c>
      <c r="AJ307" s="11" t="str">
        <f t="shared" si="157"/>
        <v/>
      </c>
      <c r="AK307" s="9" t="str">
        <f t="shared" si="157"/>
        <v/>
      </c>
      <c r="AL307" s="10" t="str">
        <f t="shared" si="157"/>
        <v/>
      </c>
      <c r="AM307" s="10" t="str">
        <f t="shared" si="157"/>
        <v/>
      </c>
      <c r="AN307" s="11" t="str">
        <f t="shared" si="157"/>
        <v/>
      </c>
      <c r="AO307" s="9" t="str">
        <f t="shared" si="157"/>
        <v/>
      </c>
      <c r="AP307" s="10" t="str">
        <f t="shared" si="157"/>
        <v/>
      </c>
      <c r="AQ307" s="10" t="str">
        <f t="shared" si="157"/>
        <v/>
      </c>
      <c r="AR307" s="11" t="str">
        <f t="shared" si="157"/>
        <v/>
      </c>
      <c r="AS307" s="9" t="str">
        <f t="shared" si="157"/>
        <v/>
      </c>
      <c r="AT307" s="10" t="str">
        <f t="shared" si="157"/>
        <v/>
      </c>
      <c r="AU307" s="10" t="str">
        <f t="shared" si="157"/>
        <v/>
      </c>
      <c r="AV307" s="11" t="str">
        <f t="shared" si="157"/>
        <v/>
      </c>
      <c r="AW307" s="9" t="str">
        <f t="shared" si="158"/>
        <v/>
      </c>
      <c r="AX307" s="10" t="str">
        <f t="shared" si="158"/>
        <v/>
      </c>
      <c r="AY307" s="10" t="str">
        <f t="shared" si="158"/>
        <v/>
      </c>
      <c r="AZ307" s="11" t="str">
        <f t="shared" si="158"/>
        <v/>
      </c>
      <c r="BA307" s="9" t="str">
        <f t="shared" si="158"/>
        <v/>
      </c>
      <c r="BB307" s="10" t="str">
        <f t="shared" si="158"/>
        <v/>
      </c>
      <c r="BC307" s="10" t="str">
        <f t="shared" si="158"/>
        <v/>
      </c>
      <c r="BD307" s="11" t="str">
        <f t="shared" si="158"/>
        <v/>
      </c>
      <c r="BE307" s="9" t="str">
        <f t="shared" si="158"/>
        <v/>
      </c>
      <c r="BF307" s="10" t="str">
        <f t="shared" si="158"/>
        <v/>
      </c>
      <c r="BG307" s="10" t="str">
        <f t="shared" si="158"/>
        <v/>
      </c>
      <c r="BH307" s="11" t="str">
        <f t="shared" si="158"/>
        <v/>
      </c>
      <c r="BI307" s="9" t="str">
        <f t="shared" si="158"/>
        <v/>
      </c>
      <c r="BJ307" s="10" t="str">
        <f t="shared" si="158"/>
        <v/>
      </c>
      <c r="BK307" s="10" t="str">
        <f t="shared" si="158"/>
        <v/>
      </c>
      <c r="BL307" s="11" t="str">
        <f t="shared" si="158"/>
        <v/>
      </c>
      <c r="BM307" s="9" t="str">
        <f t="shared" si="159"/>
        <v/>
      </c>
      <c r="BN307" s="10" t="str">
        <f t="shared" si="159"/>
        <v/>
      </c>
      <c r="BO307" s="10" t="str">
        <f t="shared" si="159"/>
        <v/>
      </c>
      <c r="BP307" s="11" t="str">
        <f t="shared" si="159"/>
        <v/>
      </c>
      <c r="BQ307" s="9" t="str">
        <f t="shared" si="159"/>
        <v/>
      </c>
      <c r="BR307" s="10" t="str">
        <f t="shared" si="159"/>
        <v/>
      </c>
      <c r="BS307" s="10" t="str">
        <f t="shared" si="159"/>
        <v/>
      </c>
      <c r="BT307" s="11" t="str">
        <f t="shared" si="159"/>
        <v/>
      </c>
      <c r="BU307" s="9" t="str">
        <f t="shared" si="159"/>
        <v/>
      </c>
      <c r="BV307" s="10" t="str">
        <f t="shared" si="159"/>
        <v/>
      </c>
      <c r="BW307" s="10" t="str">
        <f t="shared" si="159"/>
        <v/>
      </c>
      <c r="BX307" s="11" t="str">
        <f t="shared" si="159"/>
        <v/>
      </c>
      <c r="BZ307" s="25"/>
      <c r="CA307" s="26"/>
      <c r="CB307" s="4" t="str">
        <f>IF(D307="","",VLOOKUP(C302&amp;CB$4,希望シフト!$B$4:$AM$35,$CE307,0))</f>
        <v/>
      </c>
      <c r="CC307" s="5" t="str">
        <f>IF(D307="","",VLOOKUP(C302&amp;CC$4,希望シフト!$B$4:$AM$35,$CE307,0))</f>
        <v/>
      </c>
      <c r="CE307" s="6" t="e">
        <f>MATCH(D307,希望シフト!$B$3:$AM$3,0)</f>
        <v>#N/A</v>
      </c>
    </row>
    <row r="308" spans="2:83">
      <c r="B308" s="1" t="str">
        <f>$C302&amp;"-"&amp;C308</f>
        <v>45822-5</v>
      </c>
      <c r="C308" s="3">
        <v>5</v>
      </c>
      <c r="D308" s="2" t="str">
        <f>HLOOKUP(C308,集計シート!$B$2:$V$35,B303,0)</f>
        <v/>
      </c>
      <c r="E308" s="9" t="str">
        <f t="shared" si="153"/>
        <v/>
      </c>
      <c r="F308" s="10" t="str">
        <f t="shared" si="153"/>
        <v/>
      </c>
      <c r="G308" s="10" t="str">
        <f t="shared" si="153"/>
        <v/>
      </c>
      <c r="H308" s="11" t="str">
        <f t="shared" si="153"/>
        <v/>
      </c>
      <c r="I308" s="9" t="str">
        <f t="shared" si="154"/>
        <v/>
      </c>
      <c r="J308" s="10" t="str">
        <f t="shared" si="154"/>
        <v/>
      </c>
      <c r="K308" s="10" t="str">
        <f t="shared" si="154"/>
        <v/>
      </c>
      <c r="L308" s="11" t="str">
        <f t="shared" si="154"/>
        <v/>
      </c>
      <c r="M308" s="9" t="str">
        <f t="shared" si="155"/>
        <v/>
      </c>
      <c r="N308" s="10" t="str">
        <f t="shared" si="155"/>
        <v/>
      </c>
      <c r="O308" s="10" t="str">
        <f t="shared" si="155"/>
        <v/>
      </c>
      <c r="P308" s="11" t="str">
        <f t="shared" si="155"/>
        <v/>
      </c>
      <c r="Q308" s="9" t="str">
        <f t="shared" si="156"/>
        <v/>
      </c>
      <c r="R308" s="10" t="str">
        <f t="shared" si="156"/>
        <v/>
      </c>
      <c r="S308" s="10" t="str">
        <f t="shared" si="156"/>
        <v/>
      </c>
      <c r="T308" s="11" t="str">
        <f t="shared" si="156"/>
        <v/>
      </c>
      <c r="U308" s="9" t="str">
        <f t="shared" si="153"/>
        <v/>
      </c>
      <c r="V308" s="10" t="str">
        <f t="shared" si="153"/>
        <v/>
      </c>
      <c r="W308" s="10" t="str">
        <f t="shared" si="153"/>
        <v/>
      </c>
      <c r="X308" s="11" t="str">
        <f t="shared" si="153"/>
        <v/>
      </c>
      <c r="Y308" s="9" t="str">
        <f t="shared" si="153"/>
        <v/>
      </c>
      <c r="Z308" s="10" t="str">
        <f t="shared" si="153"/>
        <v/>
      </c>
      <c r="AA308" s="10" t="str">
        <f t="shared" si="153"/>
        <v/>
      </c>
      <c r="AB308" s="11" t="str">
        <f t="shared" si="153"/>
        <v/>
      </c>
      <c r="AC308" s="9" t="str">
        <f t="shared" si="153"/>
        <v/>
      </c>
      <c r="AD308" s="10" t="str">
        <f t="shared" si="153"/>
        <v/>
      </c>
      <c r="AE308" s="10" t="str">
        <f t="shared" si="153"/>
        <v/>
      </c>
      <c r="AF308" s="11" t="str">
        <f t="shared" si="153"/>
        <v/>
      </c>
      <c r="AG308" s="9" t="str">
        <f t="shared" si="157"/>
        <v/>
      </c>
      <c r="AH308" s="10" t="str">
        <f t="shared" si="157"/>
        <v/>
      </c>
      <c r="AI308" s="10" t="str">
        <f t="shared" si="157"/>
        <v/>
      </c>
      <c r="AJ308" s="11" t="str">
        <f t="shared" si="157"/>
        <v/>
      </c>
      <c r="AK308" s="9" t="str">
        <f t="shared" si="157"/>
        <v/>
      </c>
      <c r="AL308" s="10" t="str">
        <f t="shared" si="157"/>
        <v/>
      </c>
      <c r="AM308" s="10" t="str">
        <f t="shared" si="157"/>
        <v/>
      </c>
      <c r="AN308" s="11" t="str">
        <f t="shared" si="157"/>
        <v/>
      </c>
      <c r="AO308" s="9" t="str">
        <f t="shared" si="157"/>
        <v/>
      </c>
      <c r="AP308" s="10" t="str">
        <f t="shared" si="157"/>
        <v/>
      </c>
      <c r="AQ308" s="10" t="str">
        <f t="shared" si="157"/>
        <v/>
      </c>
      <c r="AR308" s="11" t="str">
        <f t="shared" si="157"/>
        <v/>
      </c>
      <c r="AS308" s="9" t="str">
        <f t="shared" si="157"/>
        <v/>
      </c>
      <c r="AT308" s="10" t="str">
        <f t="shared" si="157"/>
        <v/>
      </c>
      <c r="AU308" s="10" t="str">
        <f t="shared" si="157"/>
        <v/>
      </c>
      <c r="AV308" s="11" t="str">
        <f t="shared" si="157"/>
        <v/>
      </c>
      <c r="AW308" s="9" t="str">
        <f t="shared" si="158"/>
        <v/>
      </c>
      <c r="AX308" s="10" t="str">
        <f t="shared" si="158"/>
        <v/>
      </c>
      <c r="AY308" s="10" t="str">
        <f t="shared" si="158"/>
        <v/>
      </c>
      <c r="AZ308" s="11" t="str">
        <f t="shared" si="158"/>
        <v/>
      </c>
      <c r="BA308" s="9" t="str">
        <f t="shared" si="158"/>
        <v/>
      </c>
      <c r="BB308" s="10" t="str">
        <f t="shared" si="158"/>
        <v/>
      </c>
      <c r="BC308" s="10" t="str">
        <f t="shared" si="158"/>
        <v/>
      </c>
      <c r="BD308" s="11" t="str">
        <f t="shared" si="158"/>
        <v/>
      </c>
      <c r="BE308" s="9" t="str">
        <f t="shared" si="158"/>
        <v/>
      </c>
      <c r="BF308" s="10" t="str">
        <f t="shared" si="158"/>
        <v/>
      </c>
      <c r="BG308" s="10" t="str">
        <f t="shared" si="158"/>
        <v/>
      </c>
      <c r="BH308" s="11" t="str">
        <f t="shared" si="158"/>
        <v/>
      </c>
      <c r="BI308" s="9" t="str">
        <f t="shared" si="158"/>
        <v/>
      </c>
      <c r="BJ308" s="10" t="str">
        <f t="shared" si="158"/>
        <v/>
      </c>
      <c r="BK308" s="10" t="str">
        <f t="shared" si="158"/>
        <v/>
      </c>
      <c r="BL308" s="11" t="str">
        <f t="shared" si="158"/>
        <v/>
      </c>
      <c r="BM308" s="9" t="str">
        <f t="shared" si="159"/>
        <v/>
      </c>
      <c r="BN308" s="10" t="str">
        <f t="shared" si="159"/>
        <v/>
      </c>
      <c r="BO308" s="10" t="str">
        <f t="shared" si="159"/>
        <v/>
      </c>
      <c r="BP308" s="11" t="str">
        <f t="shared" si="159"/>
        <v/>
      </c>
      <c r="BQ308" s="9" t="str">
        <f t="shared" si="159"/>
        <v/>
      </c>
      <c r="BR308" s="10" t="str">
        <f t="shared" si="159"/>
        <v/>
      </c>
      <c r="BS308" s="10" t="str">
        <f t="shared" si="159"/>
        <v/>
      </c>
      <c r="BT308" s="11" t="str">
        <f t="shared" si="159"/>
        <v/>
      </c>
      <c r="BU308" s="9" t="str">
        <f t="shared" si="159"/>
        <v/>
      </c>
      <c r="BV308" s="10" t="str">
        <f t="shared" si="159"/>
        <v/>
      </c>
      <c r="BW308" s="10" t="str">
        <f t="shared" si="159"/>
        <v/>
      </c>
      <c r="BX308" s="11" t="str">
        <f t="shared" si="159"/>
        <v/>
      </c>
      <c r="BZ308" s="25"/>
      <c r="CA308" s="26"/>
      <c r="CB308" s="4" t="str">
        <f>IF(D308="","",VLOOKUP(C302&amp;CB$4,希望シフト!$B$4:$AM$35,$CE308,0))</f>
        <v/>
      </c>
      <c r="CC308" s="5" t="str">
        <f>IF(D308="","",VLOOKUP(C302&amp;CC$4,希望シフト!$B$4:$AM$35,$CE308,0))</f>
        <v/>
      </c>
      <c r="CE308" s="6" t="e">
        <f>MATCH(D308,希望シフト!$B$3:$AM$3,0)</f>
        <v>#N/A</v>
      </c>
    </row>
    <row r="309" spans="2:83">
      <c r="B309" s="1" t="str">
        <f>$C302&amp;"-"&amp;C309</f>
        <v>45822-6</v>
      </c>
      <c r="C309" s="3">
        <v>6</v>
      </c>
      <c r="D309" s="2" t="str">
        <f>HLOOKUP(C309,集計シート!$B$2:$V$35,B303,0)</f>
        <v/>
      </c>
      <c r="E309" s="9" t="str">
        <f t="shared" si="153"/>
        <v/>
      </c>
      <c r="F309" s="10" t="str">
        <f t="shared" si="153"/>
        <v/>
      </c>
      <c r="G309" s="10" t="str">
        <f t="shared" si="153"/>
        <v/>
      </c>
      <c r="H309" s="11" t="str">
        <f t="shared" si="153"/>
        <v/>
      </c>
      <c r="I309" s="9" t="str">
        <f t="shared" si="154"/>
        <v/>
      </c>
      <c r="J309" s="10" t="str">
        <f t="shared" si="154"/>
        <v/>
      </c>
      <c r="K309" s="10" t="str">
        <f t="shared" si="154"/>
        <v/>
      </c>
      <c r="L309" s="11" t="str">
        <f t="shared" si="154"/>
        <v/>
      </c>
      <c r="M309" s="9" t="str">
        <f t="shared" si="155"/>
        <v/>
      </c>
      <c r="N309" s="10" t="str">
        <f t="shared" si="155"/>
        <v/>
      </c>
      <c r="O309" s="10" t="str">
        <f t="shared" si="155"/>
        <v/>
      </c>
      <c r="P309" s="11" t="str">
        <f t="shared" si="155"/>
        <v/>
      </c>
      <c r="Q309" s="9" t="str">
        <f t="shared" si="156"/>
        <v/>
      </c>
      <c r="R309" s="10" t="str">
        <f t="shared" si="156"/>
        <v/>
      </c>
      <c r="S309" s="10" t="str">
        <f t="shared" si="156"/>
        <v/>
      </c>
      <c r="T309" s="11" t="str">
        <f t="shared" si="156"/>
        <v/>
      </c>
      <c r="U309" s="9" t="str">
        <f t="shared" si="153"/>
        <v/>
      </c>
      <c r="V309" s="10" t="str">
        <f t="shared" si="153"/>
        <v/>
      </c>
      <c r="W309" s="10" t="str">
        <f t="shared" si="153"/>
        <v/>
      </c>
      <c r="X309" s="11" t="str">
        <f t="shared" si="153"/>
        <v/>
      </c>
      <c r="Y309" s="9" t="str">
        <f t="shared" si="153"/>
        <v/>
      </c>
      <c r="Z309" s="10" t="str">
        <f t="shared" si="153"/>
        <v/>
      </c>
      <c r="AA309" s="10" t="str">
        <f t="shared" si="153"/>
        <v/>
      </c>
      <c r="AB309" s="11" t="str">
        <f t="shared" si="153"/>
        <v/>
      </c>
      <c r="AC309" s="9" t="str">
        <f t="shared" si="153"/>
        <v/>
      </c>
      <c r="AD309" s="10" t="str">
        <f t="shared" si="153"/>
        <v/>
      </c>
      <c r="AE309" s="10" t="str">
        <f t="shared" si="153"/>
        <v/>
      </c>
      <c r="AF309" s="11" t="str">
        <f t="shared" si="153"/>
        <v/>
      </c>
      <c r="AG309" s="9" t="str">
        <f t="shared" si="157"/>
        <v/>
      </c>
      <c r="AH309" s="10" t="str">
        <f t="shared" si="157"/>
        <v/>
      </c>
      <c r="AI309" s="10" t="str">
        <f t="shared" si="157"/>
        <v/>
      </c>
      <c r="AJ309" s="11" t="str">
        <f t="shared" si="157"/>
        <v/>
      </c>
      <c r="AK309" s="9" t="str">
        <f t="shared" si="157"/>
        <v/>
      </c>
      <c r="AL309" s="10" t="str">
        <f t="shared" si="157"/>
        <v/>
      </c>
      <c r="AM309" s="10" t="str">
        <f t="shared" si="157"/>
        <v/>
      </c>
      <c r="AN309" s="11" t="str">
        <f t="shared" si="157"/>
        <v/>
      </c>
      <c r="AO309" s="9" t="str">
        <f t="shared" si="157"/>
        <v/>
      </c>
      <c r="AP309" s="10" t="str">
        <f t="shared" si="157"/>
        <v/>
      </c>
      <c r="AQ309" s="10" t="str">
        <f t="shared" si="157"/>
        <v/>
      </c>
      <c r="AR309" s="11" t="str">
        <f t="shared" si="157"/>
        <v/>
      </c>
      <c r="AS309" s="9" t="str">
        <f t="shared" si="157"/>
        <v/>
      </c>
      <c r="AT309" s="10" t="str">
        <f t="shared" si="157"/>
        <v/>
      </c>
      <c r="AU309" s="10" t="str">
        <f t="shared" si="157"/>
        <v/>
      </c>
      <c r="AV309" s="11" t="str">
        <f t="shared" si="157"/>
        <v/>
      </c>
      <c r="AW309" s="9" t="str">
        <f t="shared" si="158"/>
        <v/>
      </c>
      <c r="AX309" s="10" t="str">
        <f t="shared" si="158"/>
        <v/>
      </c>
      <c r="AY309" s="10" t="str">
        <f t="shared" si="158"/>
        <v/>
      </c>
      <c r="AZ309" s="11" t="str">
        <f t="shared" si="158"/>
        <v/>
      </c>
      <c r="BA309" s="9" t="str">
        <f t="shared" si="158"/>
        <v/>
      </c>
      <c r="BB309" s="10" t="str">
        <f t="shared" si="158"/>
        <v/>
      </c>
      <c r="BC309" s="10" t="str">
        <f t="shared" si="158"/>
        <v/>
      </c>
      <c r="BD309" s="11" t="str">
        <f t="shared" si="158"/>
        <v/>
      </c>
      <c r="BE309" s="9" t="str">
        <f t="shared" si="158"/>
        <v/>
      </c>
      <c r="BF309" s="10" t="str">
        <f t="shared" si="158"/>
        <v/>
      </c>
      <c r="BG309" s="10" t="str">
        <f t="shared" si="158"/>
        <v/>
      </c>
      <c r="BH309" s="11" t="str">
        <f t="shared" si="158"/>
        <v/>
      </c>
      <c r="BI309" s="9" t="str">
        <f t="shared" si="158"/>
        <v/>
      </c>
      <c r="BJ309" s="10" t="str">
        <f t="shared" si="158"/>
        <v/>
      </c>
      <c r="BK309" s="10" t="str">
        <f t="shared" si="158"/>
        <v/>
      </c>
      <c r="BL309" s="11" t="str">
        <f t="shared" si="158"/>
        <v/>
      </c>
      <c r="BM309" s="9" t="str">
        <f t="shared" si="159"/>
        <v/>
      </c>
      <c r="BN309" s="10" t="str">
        <f t="shared" si="159"/>
        <v/>
      </c>
      <c r="BO309" s="10" t="str">
        <f t="shared" si="159"/>
        <v/>
      </c>
      <c r="BP309" s="11" t="str">
        <f t="shared" si="159"/>
        <v/>
      </c>
      <c r="BQ309" s="9" t="str">
        <f t="shared" si="159"/>
        <v/>
      </c>
      <c r="BR309" s="10" t="str">
        <f t="shared" si="159"/>
        <v/>
      </c>
      <c r="BS309" s="10" t="str">
        <f t="shared" si="159"/>
        <v/>
      </c>
      <c r="BT309" s="11" t="str">
        <f t="shared" si="159"/>
        <v/>
      </c>
      <c r="BU309" s="9" t="str">
        <f t="shared" si="159"/>
        <v/>
      </c>
      <c r="BV309" s="10" t="str">
        <f t="shared" si="159"/>
        <v/>
      </c>
      <c r="BW309" s="10" t="str">
        <f t="shared" si="159"/>
        <v/>
      </c>
      <c r="BX309" s="11" t="str">
        <f t="shared" si="159"/>
        <v/>
      </c>
      <c r="BZ309" s="25"/>
      <c r="CA309" s="26"/>
      <c r="CB309" s="4" t="str">
        <f>IF(D309="","",VLOOKUP(C302&amp;CB$4,希望シフト!$B$4:$AM$35,$CE309,0))</f>
        <v/>
      </c>
      <c r="CC309" s="5" t="str">
        <f>IF(D309="","",VLOOKUP(C302&amp;CC$4,希望シフト!$B$4:$AM$35,$CE309,0))</f>
        <v/>
      </c>
      <c r="CE309" s="6" t="e">
        <f>MATCH(D309,希望シフト!$B$3:$AM$3,0)</f>
        <v>#N/A</v>
      </c>
    </row>
    <row r="310" spans="2:83">
      <c r="B310" s="1" t="str">
        <f>$C302&amp;"-"&amp;C310</f>
        <v>45822-7</v>
      </c>
      <c r="C310" s="3">
        <v>7</v>
      </c>
      <c r="D310" s="2" t="str">
        <f>HLOOKUP(C310,集計シート!$B$2:$V$35,B303,0)</f>
        <v/>
      </c>
      <c r="E310" s="9" t="str">
        <f t="shared" si="153"/>
        <v/>
      </c>
      <c r="F310" s="10" t="str">
        <f t="shared" si="153"/>
        <v/>
      </c>
      <c r="G310" s="10" t="str">
        <f t="shared" si="153"/>
        <v/>
      </c>
      <c r="H310" s="11" t="str">
        <f t="shared" si="153"/>
        <v/>
      </c>
      <c r="I310" s="9" t="str">
        <f t="shared" si="154"/>
        <v/>
      </c>
      <c r="J310" s="10" t="str">
        <f t="shared" si="154"/>
        <v/>
      </c>
      <c r="K310" s="10" t="str">
        <f t="shared" si="154"/>
        <v/>
      </c>
      <c r="L310" s="11" t="str">
        <f t="shared" si="154"/>
        <v/>
      </c>
      <c r="M310" s="9" t="str">
        <f t="shared" si="155"/>
        <v/>
      </c>
      <c r="N310" s="10" t="str">
        <f t="shared" si="155"/>
        <v/>
      </c>
      <c r="O310" s="10" t="str">
        <f t="shared" si="155"/>
        <v/>
      </c>
      <c r="P310" s="11" t="str">
        <f t="shared" si="155"/>
        <v/>
      </c>
      <c r="Q310" s="9" t="str">
        <f t="shared" si="156"/>
        <v/>
      </c>
      <c r="R310" s="10" t="str">
        <f t="shared" si="156"/>
        <v/>
      </c>
      <c r="S310" s="10" t="str">
        <f t="shared" si="156"/>
        <v/>
      </c>
      <c r="T310" s="11" t="str">
        <f t="shared" si="156"/>
        <v/>
      </c>
      <c r="U310" s="9" t="str">
        <f t="shared" si="153"/>
        <v/>
      </c>
      <c r="V310" s="10" t="str">
        <f t="shared" si="153"/>
        <v/>
      </c>
      <c r="W310" s="10" t="str">
        <f t="shared" si="153"/>
        <v/>
      </c>
      <c r="X310" s="11" t="str">
        <f t="shared" si="153"/>
        <v/>
      </c>
      <c r="Y310" s="9" t="str">
        <f t="shared" si="153"/>
        <v/>
      </c>
      <c r="Z310" s="10" t="str">
        <f t="shared" si="153"/>
        <v/>
      </c>
      <c r="AA310" s="10" t="str">
        <f t="shared" si="153"/>
        <v/>
      </c>
      <c r="AB310" s="11" t="str">
        <f t="shared" si="153"/>
        <v/>
      </c>
      <c r="AC310" s="9" t="str">
        <f t="shared" si="153"/>
        <v/>
      </c>
      <c r="AD310" s="10" t="str">
        <f t="shared" si="153"/>
        <v/>
      </c>
      <c r="AE310" s="10" t="str">
        <f t="shared" si="153"/>
        <v/>
      </c>
      <c r="AF310" s="11" t="str">
        <f t="shared" si="153"/>
        <v/>
      </c>
      <c r="AG310" s="9" t="str">
        <f t="shared" si="157"/>
        <v/>
      </c>
      <c r="AH310" s="10" t="str">
        <f t="shared" si="157"/>
        <v/>
      </c>
      <c r="AI310" s="10" t="str">
        <f t="shared" si="157"/>
        <v/>
      </c>
      <c r="AJ310" s="11" t="str">
        <f t="shared" si="157"/>
        <v/>
      </c>
      <c r="AK310" s="9" t="str">
        <f t="shared" si="157"/>
        <v/>
      </c>
      <c r="AL310" s="10" t="str">
        <f t="shared" si="157"/>
        <v/>
      </c>
      <c r="AM310" s="10" t="str">
        <f t="shared" si="157"/>
        <v/>
      </c>
      <c r="AN310" s="11" t="str">
        <f t="shared" si="157"/>
        <v/>
      </c>
      <c r="AO310" s="9" t="str">
        <f t="shared" si="157"/>
        <v/>
      </c>
      <c r="AP310" s="10" t="str">
        <f t="shared" si="157"/>
        <v/>
      </c>
      <c r="AQ310" s="10" t="str">
        <f t="shared" si="157"/>
        <v/>
      </c>
      <c r="AR310" s="11" t="str">
        <f t="shared" si="157"/>
        <v/>
      </c>
      <c r="AS310" s="9" t="str">
        <f t="shared" si="157"/>
        <v/>
      </c>
      <c r="AT310" s="10" t="str">
        <f t="shared" si="157"/>
        <v/>
      </c>
      <c r="AU310" s="10" t="str">
        <f t="shared" si="157"/>
        <v/>
      </c>
      <c r="AV310" s="11" t="str">
        <f t="shared" si="157"/>
        <v/>
      </c>
      <c r="AW310" s="9" t="str">
        <f t="shared" si="158"/>
        <v/>
      </c>
      <c r="AX310" s="10" t="str">
        <f t="shared" si="158"/>
        <v/>
      </c>
      <c r="AY310" s="10" t="str">
        <f t="shared" si="158"/>
        <v/>
      </c>
      <c r="AZ310" s="11" t="str">
        <f t="shared" si="158"/>
        <v/>
      </c>
      <c r="BA310" s="9" t="str">
        <f t="shared" si="158"/>
        <v/>
      </c>
      <c r="BB310" s="10" t="str">
        <f t="shared" si="158"/>
        <v/>
      </c>
      <c r="BC310" s="10" t="str">
        <f t="shared" si="158"/>
        <v/>
      </c>
      <c r="BD310" s="11" t="str">
        <f t="shared" si="158"/>
        <v/>
      </c>
      <c r="BE310" s="9" t="str">
        <f t="shared" si="158"/>
        <v/>
      </c>
      <c r="BF310" s="10" t="str">
        <f t="shared" si="158"/>
        <v/>
      </c>
      <c r="BG310" s="10" t="str">
        <f t="shared" si="158"/>
        <v/>
      </c>
      <c r="BH310" s="11" t="str">
        <f t="shared" si="158"/>
        <v/>
      </c>
      <c r="BI310" s="9" t="str">
        <f t="shared" si="158"/>
        <v/>
      </c>
      <c r="BJ310" s="10" t="str">
        <f t="shared" si="158"/>
        <v/>
      </c>
      <c r="BK310" s="10" t="str">
        <f t="shared" si="158"/>
        <v/>
      </c>
      <c r="BL310" s="11" t="str">
        <f t="shared" si="158"/>
        <v/>
      </c>
      <c r="BM310" s="9" t="str">
        <f t="shared" si="159"/>
        <v/>
      </c>
      <c r="BN310" s="10" t="str">
        <f t="shared" si="159"/>
        <v/>
      </c>
      <c r="BO310" s="10" t="str">
        <f t="shared" si="159"/>
        <v/>
      </c>
      <c r="BP310" s="11" t="str">
        <f t="shared" si="159"/>
        <v/>
      </c>
      <c r="BQ310" s="9" t="str">
        <f t="shared" si="159"/>
        <v/>
      </c>
      <c r="BR310" s="10" t="str">
        <f t="shared" si="159"/>
        <v/>
      </c>
      <c r="BS310" s="10" t="str">
        <f t="shared" si="159"/>
        <v/>
      </c>
      <c r="BT310" s="11" t="str">
        <f t="shared" si="159"/>
        <v/>
      </c>
      <c r="BU310" s="9" t="str">
        <f t="shared" si="159"/>
        <v/>
      </c>
      <c r="BV310" s="10" t="str">
        <f t="shared" si="159"/>
        <v/>
      </c>
      <c r="BW310" s="10" t="str">
        <f t="shared" si="159"/>
        <v/>
      </c>
      <c r="BX310" s="11" t="str">
        <f t="shared" si="159"/>
        <v/>
      </c>
      <c r="BZ310" s="25"/>
      <c r="CA310" s="26"/>
      <c r="CB310" s="4" t="str">
        <f>IF(D310="","",VLOOKUP(C302&amp;CB$4,希望シフト!$B$4:$AM$35,$CE310,0))</f>
        <v/>
      </c>
      <c r="CC310" s="5" t="str">
        <f>IF(D310="","",VLOOKUP(C302&amp;CC$4,希望シフト!$B$4:$AM$35,$CE310,0))</f>
        <v/>
      </c>
      <c r="CE310" s="6" t="e">
        <f>MATCH(D310,希望シフト!$B$3:$AM$3,0)</f>
        <v>#N/A</v>
      </c>
    </row>
    <row r="311" spans="2:83">
      <c r="B311" s="1" t="str">
        <f>$C302&amp;"-"&amp;C311</f>
        <v>45822-8</v>
      </c>
      <c r="C311" s="3">
        <v>8</v>
      </c>
      <c r="D311" s="2" t="str">
        <f>HLOOKUP(C311,集計シート!$B$2:$V$35,B303,0)</f>
        <v/>
      </c>
      <c r="E311" s="9" t="str">
        <f t="shared" si="153"/>
        <v/>
      </c>
      <c r="F311" s="10" t="str">
        <f t="shared" si="153"/>
        <v/>
      </c>
      <c r="G311" s="10" t="str">
        <f t="shared" si="153"/>
        <v/>
      </c>
      <c r="H311" s="11" t="str">
        <f t="shared" si="153"/>
        <v/>
      </c>
      <c r="I311" s="9" t="str">
        <f t="shared" si="154"/>
        <v/>
      </c>
      <c r="J311" s="10" t="str">
        <f t="shared" si="154"/>
        <v/>
      </c>
      <c r="K311" s="10" t="str">
        <f t="shared" si="154"/>
        <v/>
      </c>
      <c r="L311" s="11" t="str">
        <f t="shared" si="154"/>
        <v/>
      </c>
      <c r="M311" s="9" t="str">
        <f t="shared" si="155"/>
        <v/>
      </c>
      <c r="N311" s="10" t="str">
        <f t="shared" si="155"/>
        <v/>
      </c>
      <c r="O311" s="10" t="str">
        <f t="shared" si="155"/>
        <v/>
      </c>
      <c r="P311" s="11" t="str">
        <f t="shared" si="155"/>
        <v/>
      </c>
      <c r="Q311" s="9" t="str">
        <f t="shared" si="156"/>
        <v/>
      </c>
      <c r="R311" s="10" t="str">
        <f t="shared" si="156"/>
        <v/>
      </c>
      <c r="S311" s="10" t="str">
        <f t="shared" si="156"/>
        <v/>
      </c>
      <c r="T311" s="11" t="str">
        <f t="shared" si="156"/>
        <v/>
      </c>
      <c r="U311" s="9" t="str">
        <f t="shared" si="153"/>
        <v/>
      </c>
      <c r="V311" s="10" t="str">
        <f t="shared" si="153"/>
        <v/>
      </c>
      <c r="W311" s="10" t="str">
        <f t="shared" si="153"/>
        <v/>
      </c>
      <c r="X311" s="11" t="str">
        <f t="shared" si="153"/>
        <v/>
      </c>
      <c r="Y311" s="9" t="str">
        <f t="shared" si="153"/>
        <v/>
      </c>
      <c r="Z311" s="10" t="str">
        <f t="shared" si="153"/>
        <v/>
      </c>
      <c r="AA311" s="10" t="str">
        <f t="shared" si="153"/>
        <v/>
      </c>
      <c r="AB311" s="11" t="str">
        <f t="shared" si="153"/>
        <v/>
      </c>
      <c r="AC311" s="9" t="str">
        <f t="shared" si="153"/>
        <v/>
      </c>
      <c r="AD311" s="10" t="str">
        <f t="shared" si="153"/>
        <v/>
      </c>
      <c r="AE311" s="10" t="str">
        <f t="shared" si="153"/>
        <v/>
      </c>
      <c r="AF311" s="11" t="str">
        <f t="shared" si="153"/>
        <v/>
      </c>
      <c r="AG311" s="9" t="str">
        <f t="shared" si="157"/>
        <v/>
      </c>
      <c r="AH311" s="10" t="str">
        <f t="shared" si="157"/>
        <v/>
      </c>
      <c r="AI311" s="10" t="str">
        <f t="shared" si="157"/>
        <v/>
      </c>
      <c r="AJ311" s="11" t="str">
        <f t="shared" si="157"/>
        <v/>
      </c>
      <c r="AK311" s="9" t="str">
        <f t="shared" si="157"/>
        <v/>
      </c>
      <c r="AL311" s="10" t="str">
        <f t="shared" si="157"/>
        <v/>
      </c>
      <c r="AM311" s="10" t="str">
        <f t="shared" si="157"/>
        <v/>
      </c>
      <c r="AN311" s="11" t="str">
        <f t="shared" si="157"/>
        <v/>
      </c>
      <c r="AO311" s="9" t="str">
        <f t="shared" si="157"/>
        <v/>
      </c>
      <c r="AP311" s="10" t="str">
        <f t="shared" si="157"/>
        <v/>
      </c>
      <c r="AQ311" s="10" t="str">
        <f t="shared" si="157"/>
        <v/>
      </c>
      <c r="AR311" s="11" t="str">
        <f t="shared" si="157"/>
        <v/>
      </c>
      <c r="AS311" s="9" t="str">
        <f t="shared" si="157"/>
        <v/>
      </c>
      <c r="AT311" s="10" t="str">
        <f t="shared" si="157"/>
        <v/>
      </c>
      <c r="AU311" s="10" t="str">
        <f t="shared" si="157"/>
        <v/>
      </c>
      <c r="AV311" s="11" t="str">
        <f t="shared" si="157"/>
        <v/>
      </c>
      <c r="AW311" s="9" t="str">
        <f t="shared" si="158"/>
        <v/>
      </c>
      <c r="AX311" s="10" t="str">
        <f t="shared" si="158"/>
        <v/>
      </c>
      <c r="AY311" s="10" t="str">
        <f t="shared" si="158"/>
        <v/>
      </c>
      <c r="AZ311" s="11" t="str">
        <f t="shared" si="158"/>
        <v/>
      </c>
      <c r="BA311" s="9" t="str">
        <f t="shared" si="158"/>
        <v/>
      </c>
      <c r="BB311" s="10" t="str">
        <f t="shared" si="158"/>
        <v/>
      </c>
      <c r="BC311" s="10" t="str">
        <f t="shared" si="158"/>
        <v/>
      </c>
      <c r="BD311" s="11" t="str">
        <f t="shared" si="158"/>
        <v/>
      </c>
      <c r="BE311" s="9" t="str">
        <f t="shared" si="158"/>
        <v/>
      </c>
      <c r="BF311" s="10" t="str">
        <f t="shared" si="158"/>
        <v/>
      </c>
      <c r="BG311" s="10" t="str">
        <f t="shared" si="158"/>
        <v/>
      </c>
      <c r="BH311" s="11" t="str">
        <f t="shared" si="158"/>
        <v/>
      </c>
      <c r="BI311" s="9" t="str">
        <f t="shared" si="158"/>
        <v/>
      </c>
      <c r="BJ311" s="10" t="str">
        <f t="shared" si="158"/>
        <v/>
      </c>
      <c r="BK311" s="10" t="str">
        <f t="shared" si="158"/>
        <v/>
      </c>
      <c r="BL311" s="11" t="str">
        <f t="shared" si="158"/>
        <v/>
      </c>
      <c r="BM311" s="9" t="str">
        <f t="shared" si="159"/>
        <v/>
      </c>
      <c r="BN311" s="10" t="str">
        <f t="shared" si="159"/>
        <v/>
      </c>
      <c r="BO311" s="10" t="str">
        <f t="shared" si="159"/>
        <v/>
      </c>
      <c r="BP311" s="11" t="str">
        <f t="shared" si="159"/>
        <v/>
      </c>
      <c r="BQ311" s="9" t="str">
        <f t="shared" si="159"/>
        <v/>
      </c>
      <c r="BR311" s="10" t="str">
        <f t="shared" si="159"/>
        <v/>
      </c>
      <c r="BS311" s="10" t="str">
        <f t="shared" si="159"/>
        <v/>
      </c>
      <c r="BT311" s="11" t="str">
        <f t="shared" si="159"/>
        <v/>
      </c>
      <c r="BU311" s="9" t="str">
        <f t="shared" si="159"/>
        <v/>
      </c>
      <c r="BV311" s="10" t="str">
        <f t="shared" si="159"/>
        <v/>
      </c>
      <c r="BW311" s="10" t="str">
        <f t="shared" si="159"/>
        <v/>
      </c>
      <c r="BX311" s="11" t="str">
        <f t="shared" si="159"/>
        <v/>
      </c>
      <c r="BZ311" s="25"/>
      <c r="CA311" s="26"/>
      <c r="CB311" s="4" t="str">
        <f>IF(D311="","",VLOOKUP(C302&amp;CB$4,希望シフト!$B$4:$AM$35,$CE311,0))</f>
        <v/>
      </c>
      <c r="CC311" s="5" t="str">
        <f>IF(D311="","",VLOOKUP(C302&amp;CC$4,希望シフト!$B$4:$AM$35,$CE311,0))</f>
        <v/>
      </c>
      <c r="CE311" s="6" t="e">
        <f>MATCH(D311,希望シフト!$B$3:$AM$3,0)</f>
        <v>#N/A</v>
      </c>
    </row>
    <row r="312" spans="2:83">
      <c r="B312" s="1" t="str">
        <f>$C302&amp;"-"&amp;C312</f>
        <v>45822-9</v>
      </c>
      <c r="C312" s="3">
        <v>9</v>
      </c>
      <c r="D312" s="2" t="str">
        <f>HLOOKUP(C312,集計シート!$B$2:$V$35,B303,0)</f>
        <v/>
      </c>
      <c r="E312" s="9" t="str">
        <f t="shared" si="153"/>
        <v/>
      </c>
      <c r="F312" s="10" t="str">
        <f t="shared" si="153"/>
        <v/>
      </c>
      <c r="G312" s="10" t="str">
        <f t="shared" si="153"/>
        <v/>
      </c>
      <c r="H312" s="11" t="str">
        <f t="shared" si="153"/>
        <v/>
      </c>
      <c r="I312" s="9" t="str">
        <f t="shared" si="154"/>
        <v/>
      </c>
      <c r="J312" s="10" t="str">
        <f t="shared" si="154"/>
        <v/>
      </c>
      <c r="K312" s="10" t="str">
        <f t="shared" si="154"/>
        <v/>
      </c>
      <c r="L312" s="11" t="str">
        <f t="shared" si="154"/>
        <v/>
      </c>
      <c r="M312" s="9" t="str">
        <f t="shared" si="155"/>
        <v/>
      </c>
      <c r="N312" s="10" t="str">
        <f t="shared" si="155"/>
        <v/>
      </c>
      <c r="O312" s="10" t="str">
        <f t="shared" si="155"/>
        <v/>
      </c>
      <c r="P312" s="11" t="str">
        <f t="shared" si="155"/>
        <v/>
      </c>
      <c r="Q312" s="9" t="str">
        <f t="shared" si="156"/>
        <v/>
      </c>
      <c r="R312" s="10" t="str">
        <f t="shared" si="156"/>
        <v/>
      </c>
      <c r="S312" s="10" t="str">
        <f t="shared" si="156"/>
        <v/>
      </c>
      <c r="T312" s="11" t="str">
        <f t="shared" si="156"/>
        <v/>
      </c>
      <c r="U312" s="9" t="str">
        <f t="shared" si="153"/>
        <v/>
      </c>
      <c r="V312" s="10" t="str">
        <f t="shared" si="153"/>
        <v/>
      </c>
      <c r="W312" s="10" t="str">
        <f t="shared" si="153"/>
        <v/>
      </c>
      <c r="X312" s="11" t="str">
        <f t="shared" si="153"/>
        <v/>
      </c>
      <c r="Y312" s="9" t="str">
        <f t="shared" si="153"/>
        <v/>
      </c>
      <c r="Z312" s="10" t="str">
        <f t="shared" si="153"/>
        <v/>
      </c>
      <c r="AA312" s="10" t="str">
        <f t="shared" si="153"/>
        <v/>
      </c>
      <c r="AB312" s="11" t="str">
        <f t="shared" si="153"/>
        <v/>
      </c>
      <c r="AC312" s="9" t="str">
        <f t="shared" si="153"/>
        <v/>
      </c>
      <c r="AD312" s="10" t="str">
        <f t="shared" si="153"/>
        <v/>
      </c>
      <c r="AE312" s="10" t="str">
        <f t="shared" si="153"/>
        <v/>
      </c>
      <c r="AF312" s="11" t="str">
        <f t="shared" si="153"/>
        <v/>
      </c>
      <c r="AG312" s="9" t="str">
        <f t="shared" si="157"/>
        <v/>
      </c>
      <c r="AH312" s="10" t="str">
        <f t="shared" si="157"/>
        <v/>
      </c>
      <c r="AI312" s="10" t="str">
        <f t="shared" si="157"/>
        <v/>
      </c>
      <c r="AJ312" s="11" t="str">
        <f t="shared" si="157"/>
        <v/>
      </c>
      <c r="AK312" s="9" t="str">
        <f t="shared" si="157"/>
        <v/>
      </c>
      <c r="AL312" s="10" t="str">
        <f t="shared" si="157"/>
        <v/>
      </c>
      <c r="AM312" s="10" t="str">
        <f t="shared" si="157"/>
        <v/>
      </c>
      <c r="AN312" s="11" t="str">
        <f t="shared" si="157"/>
        <v/>
      </c>
      <c r="AO312" s="9" t="str">
        <f t="shared" si="157"/>
        <v/>
      </c>
      <c r="AP312" s="10" t="str">
        <f t="shared" si="157"/>
        <v/>
      </c>
      <c r="AQ312" s="10" t="str">
        <f t="shared" si="157"/>
        <v/>
      </c>
      <c r="AR312" s="11" t="str">
        <f t="shared" si="157"/>
        <v/>
      </c>
      <c r="AS312" s="9" t="str">
        <f t="shared" si="157"/>
        <v/>
      </c>
      <c r="AT312" s="10" t="str">
        <f t="shared" si="157"/>
        <v/>
      </c>
      <c r="AU312" s="10" t="str">
        <f t="shared" si="157"/>
        <v/>
      </c>
      <c r="AV312" s="11" t="str">
        <f t="shared" si="157"/>
        <v/>
      </c>
      <c r="AW312" s="9" t="str">
        <f t="shared" si="158"/>
        <v/>
      </c>
      <c r="AX312" s="10" t="str">
        <f t="shared" si="158"/>
        <v/>
      </c>
      <c r="AY312" s="10" t="str">
        <f t="shared" si="158"/>
        <v/>
      </c>
      <c r="AZ312" s="11" t="str">
        <f t="shared" si="158"/>
        <v/>
      </c>
      <c r="BA312" s="9" t="str">
        <f t="shared" si="158"/>
        <v/>
      </c>
      <c r="BB312" s="10" t="str">
        <f t="shared" si="158"/>
        <v/>
      </c>
      <c r="BC312" s="10" t="str">
        <f t="shared" si="158"/>
        <v/>
      </c>
      <c r="BD312" s="11" t="str">
        <f t="shared" si="158"/>
        <v/>
      </c>
      <c r="BE312" s="9" t="str">
        <f t="shared" si="158"/>
        <v/>
      </c>
      <c r="BF312" s="10" t="str">
        <f t="shared" si="158"/>
        <v/>
      </c>
      <c r="BG312" s="10" t="str">
        <f t="shared" si="158"/>
        <v/>
      </c>
      <c r="BH312" s="11" t="str">
        <f t="shared" si="158"/>
        <v/>
      </c>
      <c r="BI312" s="9" t="str">
        <f t="shared" si="158"/>
        <v/>
      </c>
      <c r="BJ312" s="10" t="str">
        <f t="shared" si="158"/>
        <v/>
      </c>
      <c r="BK312" s="10" t="str">
        <f t="shared" si="158"/>
        <v/>
      </c>
      <c r="BL312" s="11" t="str">
        <f t="shared" si="158"/>
        <v/>
      </c>
      <c r="BM312" s="9" t="str">
        <f t="shared" si="159"/>
        <v/>
      </c>
      <c r="BN312" s="10" t="str">
        <f t="shared" si="159"/>
        <v/>
      </c>
      <c r="BO312" s="10" t="str">
        <f t="shared" si="159"/>
        <v/>
      </c>
      <c r="BP312" s="11" t="str">
        <f t="shared" si="159"/>
        <v/>
      </c>
      <c r="BQ312" s="9" t="str">
        <f t="shared" si="159"/>
        <v/>
      </c>
      <c r="BR312" s="10" t="str">
        <f t="shared" si="159"/>
        <v/>
      </c>
      <c r="BS312" s="10" t="str">
        <f t="shared" si="159"/>
        <v/>
      </c>
      <c r="BT312" s="11" t="str">
        <f t="shared" si="159"/>
        <v/>
      </c>
      <c r="BU312" s="9" t="str">
        <f t="shared" si="159"/>
        <v/>
      </c>
      <c r="BV312" s="10" t="str">
        <f t="shared" si="159"/>
        <v/>
      </c>
      <c r="BW312" s="10" t="str">
        <f t="shared" si="159"/>
        <v/>
      </c>
      <c r="BX312" s="11" t="str">
        <f t="shared" si="159"/>
        <v/>
      </c>
      <c r="BZ312" s="25"/>
      <c r="CA312" s="26"/>
      <c r="CB312" s="4" t="str">
        <f>IF(D312="","",VLOOKUP(C302&amp;CB$4,希望シフト!$B$4:$AM$35,$CE312,0))</f>
        <v/>
      </c>
      <c r="CC312" s="5" t="str">
        <f>IF(D312="","",VLOOKUP(C302&amp;CC$4,希望シフト!$B$4:$AM$35,$CE312,0))</f>
        <v/>
      </c>
      <c r="CE312" s="6" t="e">
        <f>MATCH(D312,希望シフト!$B$3:$AM$3,0)</f>
        <v>#N/A</v>
      </c>
    </row>
    <row r="313" spans="2:83">
      <c r="B313" s="1" t="str">
        <f>$C302&amp;"-"&amp;C313</f>
        <v>45822-10</v>
      </c>
      <c r="C313" s="3">
        <v>10</v>
      </c>
      <c r="D313" s="2" t="str">
        <f>HLOOKUP(C313,集計シート!$B$2:$V$35,B303,0)</f>
        <v/>
      </c>
      <c r="E313" s="9" t="str">
        <f t="shared" si="153"/>
        <v/>
      </c>
      <c r="F313" s="10" t="str">
        <f t="shared" si="153"/>
        <v/>
      </c>
      <c r="G313" s="10" t="str">
        <f t="shared" si="153"/>
        <v/>
      </c>
      <c r="H313" s="11" t="str">
        <f t="shared" si="153"/>
        <v/>
      </c>
      <c r="I313" s="9" t="str">
        <f t="shared" si="154"/>
        <v/>
      </c>
      <c r="J313" s="10" t="str">
        <f t="shared" si="154"/>
        <v/>
      </c>
      <c r="K313" s="10" t="str">
        <f t="shared" si="154"/>
        <v/>
      </c>
      <c r="L313" s="11" t="str">
        <f t="shared" si="154"/>
        <v/>
      </c>
      <c r="M313" s="9" t="str">
        <f t="shared" si="155"/>
        <v/>
      </c>
      <c r="N313" s="10" t="str">
        <f t="shared" si="155"/>
        <v/>
      </c>
      <c r="O313" s="10" t="str">
        <f t="shared" si="155"/>
        <v/>
      </c>
      <c r="P313" s="11" t="str">
        <f t="shared" si="155"/>
        <v/>
      </c>
      <c r="Q313" s="9" t="str">
        <f t="shared" si="156"/>
        <v/>
      </c>
      <c r="R313" s="10" t="str">
        <f t="shared" si="156"/>
        <v/>
      </c>
      <c r="S313" s="10" t="str">
        <f t="shared" si="156"/>
        <v/>
      </c>
      <c r="T313" s="11" t="str">
        <f t="shared" si="156"/>
        <v/>
      </c>
      <c r="U313" s="9" t="str">
        <f t="shared" si="153"/>
        <v/>
      </c>
      <c r="V313" s="10" t="str">
        <f t="shared" si="153"/>
        <v/>
      </c>
      <c r="W313" s="10" t="str">
        <f t="shared" si="153"/>
        <v/>
      </c>
      <c r="X313" s="11" t="str">
        <f t="shared" si="153"/>
        <v/>
      </c>
      <c r="Y313" s="9" t="str">
        <f t="shared" si="153"/>
        <v/>
      </c>
      <c r="Z313" s="10" t="str">
        <f t="shared" si="153"/>
        <v/>
      </c>
      <c r="AA313" s="10" t="str">
        <f t="shared" si="153"/>
        <v/>
      </c>
      <c r="AB313" s="11" t="str">
        <f t="shared" si="153"/>
        <v/>
      </c>
      <c r="AC313" s="9" t="str">
        <f t="shared" si="153"/>
        <v/>
      </c>
      <c r="AD313" s="10" t="str">
        <f t="shared" si="153"/>
        <v/>
      </c>
      <c r="AE313" s="10" t="str">
        <f t="shared" si="153"/>
        <v/>
      </c>
      <c r="AF313" s="11" t="str">
        <f t="shared" si="153"/>
        <v/>
      </c>
      <c r="AG313" s="9" t="str">
        <f t="shared" si="157"/>
        <v/>
      </c>
      <c r="AH313" s="10" t="str">
        <f t="shared" si="157"/>
        <v/>
      </c>
      <c r="AI313" s="10" t="str">
        <f t="shared" si="157"/>
        <v/>
      </c>
      <c r="AJ313" s="11" t="str">
        <f t="shared" si="157"/>
        <v/>
      </c>
      <c r="AK313" s="9" t="str">
        <f t="shared" si="157"/>
        <v/>
      </c>
      <c r="AL313" s="10" t="str">
        <f t="shared" si="157"/>
        <v/>
      </c>
      <c r="AM313" s="10" t="str">
        <f t="shared" si="157"/>
        <v/>
      </c>
      <c r="AN313" s="11" t="str">
        <f t="shared" si="157"/>
        <v/>
      </c>
      <c r="AO313" s="9" t="str">
        <f t="shared" si="157"/>
        <v/>
      </c>
      <c r="AP313" s="10" t="str">
        <f t="shared" si="157"/>
        <v/>
      </c>
      <c r="AQ313" s="10" t="str">
        <f t="shared" si="157"/>
        <v/>
      </c>
      <c r="AR313" s="11" t="str">
        <f t="shared" si="157"/>
        <v/>
      </c>
      <c r="AS313" s="9" t="str">
        <f t="shared" si="157"/>
        <v/>
      </c>
      <c r="AT313" s="10" t="str">
        <f t="shared" si="157"/>
        <v/>
      </c>
      <c r="AU313" s="10" t="str">
        <f t="shared" si="157"/>
        <v/>
      </c>
      <c r="AV313" s="11" t="str">
        <f t="shared" si="157"/>
        <v/>
      </c>
      <c r="AW313" s="9" t="str">
        <f t="shared" si="158"/>
        <v/>
      </c>
      <c r="AX313" s="10" t="str">
        <f t="shared" si="158"/>
        <v/>
      </c>
      <c r="AY313" s="10" t="str">
        <f t="shared" si="158"/>
        <v/>
      </c>
      <c r="AZ313" s="11" t="str">
        <f t="shared" si="158"/>
        <v/>
      </c>
      <c r="BA313" s="9" t="str">
        <f t="shared" si="158"/>
        <v/>
      </c>
      <c r="BB313" s="10" t="str">
        <f t="shared" si="158"/>
        <v/>
      </c>
      <c r="BC313" s="10" t="str">
        <f t="shared" si="158"/>
        <v/>
      </c>
      <c r="BD313" s="11" t="str">
        <f t="shared" si="158"/>
        <v/>
      </c>
      <c r="BE313" s="9" t="str">
        <f t="shared" si="158"/>
        <v/>
      </c>
      <c r="BF313" s="10" t="str">
        <f t="shared" si="158"/>
        <v/>
      </c>
      <c r="BG313" s="10" t="str">
        <f t="shared" si="158"/>
        <v/>
      </c>
      <c r="BH313" s="11" t="str">
        <f t="shared" si="158"/>
        <v/>
      </c>
      <c r="BI313" s="9" t="str">
        <f t="shared" si="158"/>
        <v/>
      </c>
      <c r="BJ313" s="10" t="str">
        <f t="shared" si="158"/>
        <v/>
      </c>
      <c r="BK313" s="10" t="str">
        <f t="shared" si="158"/>
        <v/>
      </c>
      <c r="BL313" s="11" t="str">
        <f t="shared" si="158"/>
        <v/>
      </c>
      <c r="BM313" s="9" t="str">
        <f t="shared" si="159"/>
        <v/>
      </c>
      <c r="BN313" s="10" t="str">
        <f t="shared" si="159"/>
        <v/>
      </c>
      <c r="BO313" s="10" t="str">
        <f t="shared" si="159"/>
        <v/>
      </c>
      <c r="BP313" s="11" t="str">
        <f t="shared" si="159"/>
        <v/>
      </c>
      <c r="BQ313" s="9" t="str">
        <f t="shared" si="159"/>
        <v/>
      </c>
      <c r="BR313" s="10" t="str">
        <f t="shared" si="159"/>
        <v/>
      </c>
      <c r="BS313" s="10" t="str">
        <f t="shared" si="159"/>
        <v/>
      </c>
      <c r="BT313" s="11" t="str">
        <f t="shared" si="159"/>
        <v/>
      </c>
      <c r="BU313" s="9" t="str">
        <f t="shared" si="159"/>
        <v/>
      </c>
      <c r="BV313" s="10" t="str">
        <f t="shared" si="159"/>
        <v/>
      </c>
      <c r="BW313" s="10" t="str">
        <f t="shared" si="159"/>
        <v/>
      </c>
      <c r="BX313" s="11" t="str">
        <f t="shared" si="159"/>
        <v/>
      </c>
      <c r="BZ313" s="25"/>
      <c r="CA313" s="26"/>
      <c r="CB313" s="4" t="str">
        <f>IF(D313="","",VLOOKUP(C302&amp;CB$4,希望シフト!$B$4:$AM$35,$CE313,0))</f>
        <v/>
      </c>
      <c r="CC313" s="5" t="str">
        <f>IF(D313="","",VLOOKUP(C302&amp;CC$4,希望シフト!$B$4:$AM$35,$CE313,0))</f>
        <v/>
      </c>
      <c r="CE313" s="6" t="e">
        <f>MATCH(D313,希望シフト!$B$3:$AM$3,0)</f>
        <v>#N/A</v>
      </c>
    </row>
    <row r="314" spans="2:83">
      <c r="B314" s="1" t="str">
        <f>$C302&amp;"-"&amp;C314</f>
        <v>45822-11</v>
      </c>
      <c r="C314" s="3">
        <v>11</v>
      </c>
      <c r="D314" s="2" t="str">
        <f>HLOOKUP(C314,集計シート!$B$2:$V$35,B303,0)</f>
        <v/>
      </c>
      <c r="E314" s="9" t="str">
        <f t="shared" si="153"/>
        <v/>
      </c>
      <c r="F314" s="10" t="str">
        <f t="shared" si="153"/>
        <v/>
      </c>
      <c r="G314" s="10" t="str">
        <f t="shared" si="153"/>
        <v/>
      </c>
      <c r="H314" s="11" t="str">
        <f t="shared" si="153"/>
        <v/>
      </c>
      <c r="I314" s="9" t="str">
        <f t="shared" si="154"/>
        <v/>
      </c>
      <c r="J314" s="10" t="str">
        <f t="shared" si="154"/>
        <v/>
      </c>
      <c r="K314" s="10" t="str">
        <f t="shared" si="154"/>
        <v/>
      </c>
      <c r="L314" s="11" t="str">
        <f t="shared" si="154"/>
        <v/>
      </c>
      <c r="M314" s="9" t="str">
        <f t="shared" si="155"/>
        <v/>
      </c>
      <c r="N314" s="10" t="str">
        <f t="shared" si="155"/>
        <v/>
      </c>
      <c r="O314" s="10" t="str">
        <f t="shared" si="155"/>
        <v/>
      </c>
      <c r="P314" s="11" t="str">
        <f t="shared" si="155"/>
        <v/>
      </c>
      <c r="Q314" s="9" t="str">
        <f t="shared" si="156"/>
        <v/>
      </c>
      <c r="R314" s="10" t="str">
        <f t="shared" si="156"/>
        <v/>
      </c>
      <c r="S314" s="10" t="str">
        <f t="shared" si="156"/>
        <v/>
      </c>
      <c r="T314" s="11" t="str">
        <f t="shared" si="156"/>
        <v/>
      </c>
      <c r="U314" s="9" t="str">
        <f t="shared" si="153"/>
        <v/>
      </c>
      <c r="V314" s="10" t="str">
        <f t="shared" si="153"/>
        <v/>
      </c>
      <c r="W314" s="10" t="str">
        <f t="shared" si="153"/>
        <v/>
      </c>
      <c r="X314" s="11" t="str">
        <f t="shared" si="153"/>
        <v/>
      </c>
      <c r="Y314" s="9" t="str">
        <f t="shared" si="153"/>
        <v/>
      </c>
      <c r="Z314" s="10" t="str">
        <f t="shared" si="153"/>
        <v/>
      </c>
      <c r="AA314" s="10" t="str">
        <f t="shared" si="153"/>
        <v/>
      </c>
      <c r="AB314" s="11" t="str">
        <f t="shared" si="153"/>
        <v/>
      </c>
      <c r="AC314" s="9" t="str">
        <f t="shared" si="153"/>
        <v/>
      </c>
      <c r="AD314" s="10" t="str">
        <f t="shared" si="153"/>
        <v/>
      </c>
      <c r="AE314" s="10" t="str">
        <f t="shared" si="153"/>
        <v/>
      </c>
      <c r="AF314" s="11" t="str">
        <f t="shared" si="153"/>
        <v/>
      </c>
      <c r="AG314" s="9" t="str">
        <f t="shared" si="157"/>
        <v/>
      </c>
      <c r="AH314" s="10" t="str">
        <f t="shared" si="157"/>
        <v/>
      </c>
      <c r="AI314" s="10" t="str">
        <f t="shared" si="157"/>
        <v/>
      </c>
      <c r="AJ314" s="11" t="str">
        <f t="shared" si="157"/>
        <v/>
      </c>
      <c r="AK314" s="9" t="str">
        <f t="shared" si="157"/>
        <v/>
      </c>
      <c r="AL314" s="10" t="str">
        <f t="shared" si="157"/>
        <v/>
      </c>
      <c r="AM314" s="10" t="str">
        <f t="shared" si="157"/>
        <v/>
      </c>
      <c r="AN314" s="11" t="str">
        <f t="shared" si="157"/>
        <v/>
      </c>
      <c r="AO314" s="9" t="str">
        <f t="shared" si="157"/>
        <v/>
      </c>
      <c r="AP314" s="10" t="str">
        <f t="shared" si="157"/>
        <v/>
      </c>
      <c r="AQ314" s="10" t="str">
        <f t="shared" si="157"/>
        <v/>
      </c>
      <c r="AR314" s="11" t="str">
        <f t="shared" si="157"/>
        <v/>
      </c>
      <c r="AS314" s="9" t="str">
        <f t="shared" si="157"/>
        <v/>
      </c>
      <c r="AT314" s="10" t="str">
        <f t="shared" si="157"/>
        <v/>
      </c>
      <c r="AU314" s="10" t="str">
        <f t="shared" si="157"/>
        <v/>
      </c>
      <c r="AV314" s="11" t="str">
        <f t="shared" si="157"/>
        <v/>
      </c>
      <c r="AW314" s="9" t="str">
        <f t="shared" si="158"/>
        <v/>
      </c>
      <c r="AX314" s="10" t="str">
        <f t="shared" si="158"/>
        <v/>
      </c>
      <c r="AY314" s="10" t="str">
        <f t="shared" si="158"/>
        <v/>
      </c>
      <c r="AZ314" s="11" t="str">
        <f t="shared" si="158"/>
        <v/>
      </c>
      <c r="BA314" s="9" t="str">
        <f t="shared" si="158"/>
        <v/>
      </c>
      <c r="BB314" s="10" t="str">
        <f t="shared" si="158"/>
        <v/>
      </c>
      <c r="BC314" s="10" t="str">
        <f t="shared" si="158"/>
        <v/>
      </c>
      <c r="BD314" s="11" t="str">
        <f t="shared" si="158"/>
        <v/>
      </c>
      <c r="BE314" s="9" t="str">
        <f t="shared" si="158"/>
        <v/>
      </c>
      <c r="BF314" s="10" t="str">
        <f t="shared" si="158"/>
        <v/>
      </c>
      <c r="BG314" s="10" t="str">
        <f t="shared" si="158"/>
        <v/>
      </c>
      <c r="BH314" s="11" t="str">
        <f t="shared" si="158"/>
        <v/>
      </c>
      <c r="BI314" s="9" t="str">
        <f t="shared" si="158"/>
        <v/>
      </c>
      <c r="BJ314" s="10" t="str">
        <f t="shared" si="158"/>
        <v/>
      </c>
      <c r="BK314" s="10" t="str">
        <f t="shared" si="158"/>
        <v/>
      </c>
      <c r="BL314" s="11" t="str">
        <f t="shared" si="158"/>
        <v/>
      </c>
      <c r="BM314" s="9" t="str">
        <f t="shared" si="159"/>
        <v/>
      </c>
      <c r="BN314" s="10" t="str">
        <f t="shared" si="159"/>
        <v/>
      </c>
      <c r="BO314" s="10" t="str">
        <f t="shared" si="159"/>
        <v/>
      </c>
      <c r="BP314" s="11" t="str">
        <f t="shared" si="159"/>
        <v/>
      </c>
      <c r="BQ314" s="9" t="str">
        <f t="shared" si="159"/>
        <v/>
      </c>
      <c r="BR314" s="10" t="str">
        <f t="shared" si="159"/>
        <v/>
      </c>
      <c r="BS314" s="10" t="str">
        <f t="shared" si="159"/>
        <v/>
      </c>
      <c r="BT314" s="11" t="str">
        <f t="shared" si="159"/>
        <v/>
      </c>
      <c r="BU314" s="9" t="str">
        <f t="shared" si="159"/>
        <v/>
      </c>
      <c r="BV314" s="10" t="str">
        <f t="shared" si="159"/>
        <v/>
      </c>
      <c r="BW314" s="10" t="str">
        <f t="shared" si="159"/>
        <v/>
      </c>
      <c r="BX314" s="11" t="str">
        <f t="shared" si="159"/>
        <v/>
      </c>
      <c r="BZ314" s="25"/>
      <c r="CA314" s="26"/>
      <c r="CB314" s="4" t="str">
        <f>IF(D314="","",VLOOKUP(C302&amp;CB$4,希望シフト!$B$4:$AM$35,$CE314,0))</f>
        <v/>
      </c>
      <c r="CC314" s="5" t="str">
        <f>IF(D314="","",VLOOKUP(C302&amp;CC$4,希望シフト!$B$4:$AM$35,$CE314,0))</f>
        <v/>
      </c>
      <c r="CE314" s="6" t="e">
        <f>MATCH(D314,希望シフト!$B$3:$AM$3,0)</f>
        <v>#N/A</v>
      </c>
    </row>
    <row r="315" spans="2:83">
      <c r="B315" s="1" t="str">
        <f>$C302&amp;"-"&amp;C315</f>
        <v>45822-12</v>
      </c>
      <c r="C315" s="3">
        <v>12</v>
      </c>
      <c r="D315" s="2" t="str">
        <f>HLOOKUP(C315,集計シート!$B$2:$V$35,B303,0)</f>
        <v/>
      </c>
      <c r="E315" s="9" t="str">
        <f t="shared" si="153"/>
        <v/>
      </c>
      <c r="F315" s="10" t="str">
        <f t="shared" si="153"/>
        <v/>
      </c>
      <c r="G315" s="10" t="str">
        <f t="shared" si="153"/>
        <v/>
      </c>
      <c r="H315" s="11" t="str">
        <f t="shared" si="153"/>
        <v/>
      </c>
      <c r="I315" s="9" t="str">
        <f t="shared" si="154"/>
        <v/>
      </c>
      <c r="J315" s="10" t="str">
        <f t="shared" si="154"/>
        <v/>
      </c>
      <c r="K315" s="10" t="str">
        <f t="shared" si="154"/>
        <v/>
      </c>
      <c r="L315" s="11" t="str">
        <f t="shared" si="154"/>
        <v/>
      </c>
      <c r="M315" s="9" t="str">
        <f t="shared" si="155"/>
        <v/>
      </c>
      <c r="N315" s="10" t="str">
        <f t="shared" si="155"/>
        <v/>
      </c>
      <c r="O315" s="10" t="str">
        <f t="shared" si="155"/>
        <v/>
      </c>
      <c r="P315" s="11" t="str">
        <f t="shared" si="155"/>
        <v/>
      </c>
      <c r="Q315" s="9" t="str">
        <f t="shared" si="156"/>
        <v/>
      </c>
      <c r="R315" s="10" t="str">
        <f t="shared" si="156"/>
        <v/>
      </c>
      <c r="S315" s="10" t="str">
        <f t="shared" si="156"/>
        <v/>
      </c>
      <c r="T315" s="11" t="str">
        <f t="shared" si="156"/>
        <v/>
      </c>
      <c r="U315" s="9" t="str">
        <f t="shared" si="153"/>
        <v/>
      </c>
      <c r="V315" s="10" t="str">
        <f t="shared" si="153"/>
        <v/>
      </c>
      <c r="W315" s="10" t="str">
        <f t="shared" si="153"/>
        <v/>
      </c>
      <c r="X315" s="11" t="str">
        <f t="shared" si="153"/>
        <v/>
      </c>
      <c r="Y315" s="9" t="str">
        <f t="shared" si="153"/>
        <v/>
      </c>
      <c r="Z315" s="10" t="str">
        <f t="shared" si="153"/>
        <v/>
      </c>
      <c r="AA315" s="10" t="str">
        <f t="shared" si="153"/>
        <v/>
      </c>
      <c r="AB315" s="11" t="str">
        <f t="shared" si="153"/>
        <v/>
      </c>
      <c r="AC315" s="9" t="str">
        <f t="shared" si="153"/>
        <v/>
      </c>
      <c r="AD315" s="10" t="str">
        <f t="shared" si="153"/>
        <v/>
      </c>
      <c r="AE315" s="10" t="str">
        <f t="shared" si="153"/>
        <v/>
      </c>
      <c r="AF315" s="11" t="str">
        <f t="shared" si="153"/>
        <v/>
      </c>
      <c r="AG315" s="9" t="str">
        <f t="shared" si="157"/>
        <v/>
      </c>
      <c r="AH315" s="10" t="str">
        <f t="shared" si="157"/>
        <v/>
      </c>
      <c r="AI315" s="10" t="str">
        <f t="shared" si="157"/>
        <v/>
      </c>
      <c r="AJ315" s="11" t="str">
        <f t="shared" si="157"/>
        <v/>
      </c>
      <c r="AK315" s="9" t="str">
        <f t="shared" si="157"/>
        <v/>
      </c>
      <c r="AL315" s="10" t="str">
        <f t="shared" si="157"/>
        <v/>
      </c>
      <c r="AM315" s="10" t="str">
        <f t="shared" si="157"/>
        <v/>
      </c>
      <c r="AN315" s="11" t="str">
        <f t="shared" si="157"/>
        <v/>
      </c>
      <c r="AO315" s="9" t="str">
        <f t="shared" si="157"/>
        <v/>
      </c>
      <c r="AP315" s="10" t="str">
        <f t="shared" si="157"/>
        <v/>
      </c>
      <c r="AQ315" s="10" t="str">
        <f t="shared" si="157"/>
        <v/>
      </c>
      <c r="AR315" s="11" t="str">
        <f t="shared" si="157"/>
        <v/>
      </c>
      <c r="AS315" s="9" t="str">
        <f t="shared" si="157"/>
        <v/>
      </c>
      <c r="AT315" s="10" t="str">
        <f t="shared" si="157"/>
        <v/>
      </c>
      <c r="AU315" s="10" t="str">
        <f t="shared" si="157"/>
        <v/>
      </c>
      <c r="AV315" s="11" t="str">
        <f t="shared" si="157"/>
        <v/>
      </c>
      <c r="AW315" s="9" t="str">
        <f t="shared" si="158"/>
        <v/>
      </c>
      <c r="AX315" s="10" t="str">
        <f t="shared" si="158"/>
        <v/>
      </c>
      <c r="AY315" s="10" t="str">
        <f t="shared" si="158"/>
        <v/>
      </c>
      <c r="AZ315" s="11" t="str">
        <f t="shared" si="158"/>
        <v/>
      </c>
      <c r="BA315" s="9" t="str">
        <f t="shared" si="158"/>
        <v/>
      </c>
      <c r="BB315" s="10" t="str">
        <f t="shared" si="158"/>
        <v/>
      </c>
      <c r="BC315" s="10" t="str">
        <f t="shared" si="158"/>
        <v/>
      </c>
      <c r="BD315" s="11" t="str">
        <f t="shared" si="158"/>
        <v/>
      </c>
      <c r="BE315" s="9" t="str">
        <f t="shared" si="158"/>
        <v/>
      </c>
      <c r="BF315" s="10" t="str">
        <f t="shared" si="158"/>
        <v/>
      </c>
      <c r="BG315" s="10" t="str">
        <f t="shared" si="158"/>
        <v/>
      </c>
      <c r="BH315" s="11" t="str">
        <f t="shared" si="158"/>
        <v/>
      </c>
      <c r="BI315" s="9" t="str">
        <f t="shared" si="158"/>
        <v/>
      </c>
      <c r="BJ315" s="10" t="str">
        <f t="shared" si="158"/>
        <v/>
      </c>
      <c r="BK315" s="10" t="str">
        <f t="shared" si="158"/>
        <v/>
      </c>
      <c r="BL315" s="11" t="str">
        <f t="shared" si="158"/>
        <v/>
      </c>
      <c r="BM315" s="9" t="str">
        <f t="shared" si="159"/>
        <v/>
      </c>
      <c r="BN315" s="10" t="str">
        <f t="shared" si="159"/>
        <v/>
      </c>
      <c r="BO315" s="10" t="str">
        <f t="shared" si="159"/>
        <v/>
      </c>
      <c r="BP315" s="11" t="str">
        <f t="shared" si="159"/>
        <v/>
      </c>
      <c r="BQ315" s="9" t="str">
        <f t="shared" si="159"/>
        <v/>
      </c>
      <c r="BR315" s="10" t="str">
        <f t="shared" si="159"/>
        <v/>
      </c>
      <c r="BS315" s="10" t="str">
        <f t="shared" si="159"/>
        <v/>
      </c>
      <c r="BT315" s="11" t="str">
        <f t="shared" si="159"/>
        <v/>
      </c>
      <c r="BU315" s="9" t="str">
        <f t="shared" si="159"/>
        <v/>
      </c>
      <c r="BV315" s="10" t="str">
        <f t="shared" si="159"/>
        <v/>
      </c>
      <c r="BW315" s="10" t="str">
        <f t="shared" si="159"/>
        <v/>
      </c>
      <c r="BX315" s="11" t="str">
        <f t="shared" si="159"/>
        <v/>
      </c>
      <c r="BZ315" s="25"/>
      <c r="CA315" s="26"/>
      <c r="CB315" s="4" t="str">
        <f>IF(D315="","",VLOOKUP(C302&amp;CB$4,希望シフト!$B$4:$AM$35,$CE315,0))</f>
        <v/>
      </c>
      <c r="CC315" s="5" t="str">
        <f>IF(D315="","",VLOOKUP(C302&amp;CC$4,希望シフト!$B$4:$AM$35,$CE315,0))</f>
        <v/>
      </c>
      <c r="CE315" s="6" t="e">
        <f>MATCH(D315,希望シフト!$B$3:$AM$3,0)</f>
        <v>#N/A</v>
      </c>
    </row>
    <row r="316" spans="2:83">
      <c r="B316" s="1" t="str">
        <f>$C302&amp;"-"&amp;C316</f>
        <v>45822-13</v>
      </c>
      <c r="C316" s="3">
        <v>13</v>
      </c>
      <c r="D316" s="2" t="str">
        <f>HLOOKUP(C316,集計シート!$B$2:$V$35,B303,0)</f>
        <v/>
      </c>
      <c r="E316" s="9" t="str">
        <f t="shared" si="153"/>
        <v/>
      </c>
      <c r="F316" s="10" t="str">
        <f t="shared" si="153"/>
        <v/>
      </c>
      <c r="G316" s="10" t="str">
        <f t="shared" si="153"/>
        <v/>
      </c>
      <c r="H316" s="11" t="str">
        <f t="shared" si="153"/>
        <v/>
      </c>
      <c r="I316" s="9" t="str">
        <f t="shared" si="154"/>
        <v/>
      </c>
      <c r="J316" s="10" t="str">
        <f t="shared" si="154"/>
        <v/>
      </c>
      <c r="K316" s="10" t="str">
        <f t="shared" si="154"/>
        <v/>
      </c>
      <c r="L316" s="11" t="str">
        <f t="shared" si="154"/>
        <v/>
      </c>
      <c r="M316" s="9" t="str">
        <f t="shared" si="155"/>
        <v/>
      </c>
      <c r="N316" s="10" t="str">
        <f t="shared" si="155"/>
        <v/>
      </c>
      <c r="O316" s="10" t="str">
        <f t="shared" si="155"/>
        <v/>
      </c>
      <c r="P316" s="11" t="str">
        <f t="shared" si="155"/>
        <v/>
      </c>
      <c r="Q316" s="9" t="str">
        <f t="shared" si="156"/>
        <v/>
      </c>
      <c r="R316" s="10" t="str">
        <f t="shared" si="156"/>
        <v/>
      </c>
      <c r="S316" s="10" t="str">
        <f t="shared" si="156"/>
        <v/>
      </c>
      <c r="T316" s="11" t="str">
        <f t="shared" si="156"/>
        <v/>
      </c>
      <c r="U316" s="9" t="str">
        <f t="shared" si="153"/>
        <v/>
      </c>
      <c r="V316" s="10" t="str">
        <f t="shared" si="153"/>
        <v/>
      </c>
      <c r="W316" s="10" t="str">
        <f t="shared" si="153"/>
        <v/>
      </c>
      <c r="X316" s="11" t="str">
        <f t="shared" si="153"/>
        <v/>
      </c>
      <c r="Y316" s="9" t="str">
        <f t="shared" si="153"/>
        <v/>
      </c>
      <c r="Z316" s="10" t="str">
        <f t="shared" si="153"/>
        <v/>
      </c>
      <c r="AA316" s="10" t="str">
        <f t="shared" si="153"/>
        <v/>
      </c>
      <c r="AB316" s="11" t="str">
        <f t="shared" si="153"/>
        <v/>
      </c>
      <c r="AC316" s="9" t="str">
        <f t="shared" si="153"/>
        <v/>
      </c>
      <c r="AD316" s="10" t="str">
        <f t="shared" si="153"/>
        <v/>
      </c>
      <c r="AE316" s="10" t="str">
        <f t="shared" si="153"/>
        <v/>
      </c>
      <c r="AF316" s="11" t="str">
        <f t="shared" si="153"/>
        <v/>
      </c>
      <c r="AG316" s="9" t="str">
        <f t="shared" si="157"/>
        <v/>
      </c>
      <c r="AH316" s="10" t="str">
        <f t="shared" si="157"/>
        <v/>
      </c>
      <c r="AI316" s="10" t="str">
        <f t="shared" si="157"/>
        <v/>
      </c>
      <c r="AJ316" s="11" t="str">
        <f t="shared" si="157"/>
        <v/>
      </c>
      <c r="AK316" s="9" t="str">
        <f t="shared" si="157"/>
        <v/>
      </c>
      <c r="AL316" s="10" t="str">
        <f t="shared" si="157"/>
        <v/>
      </c>
      <c r="AM316" s="10" t="str">
        <f t="shared" si="157"/>
        <v/>
      </c>
      <c r="AN316" s="11" t="str">
        <f t="shared" si="157"/>
        <v/>
      </c>
      <c r="AO316" s="9" t="str">
        <f t="shared" si="157"/>
        <v/>
      </c>
      <c r="AP316" s="10" t="str">
        <f t="shared" si="157"/>
        <v/>
      </c>
      <c r="AQ316" s="10" t="str">
        <f t="shared" si="157"/>
        <v/>
      </c>
      <c r="AR316" s="11" t="str">
        <f t="shared" si="157"/>
        <v/>
      </c>
      <c r="AS316" s="9" t="str">
        <f t="shared" si="157"/>
        <v/>
      </c>
      <c r="AT316" s="10" t="str">
        <f t="shared" si="157"/>
        <v/>
      </c>
      <c r="AU316" s="10" t="str">
        <f t="shared" si="157"/>
        <v/>
      </c>
      <c r="AV316" s="11" t="str">
        <f t="shared" si="157"/>
        <v/>
      </c>
      <c r="AW316" s="9" t="str">
        <f t="shared" si="158"/>
        <v/>
      </c>
      <c r="AX316" s="10" t="str">
        <f t="shared" si="158"/>
        <v/>
      </c>
      <c r="AY316" s="10" t="str">
        <f t="shared" si="158"/>
        <v/>
      </c>
      <c r="AZ316" s="11" t="str">
        <f t="shared" si="158"/>
        <v/>
      </c>
      <c r="BA316" s="9" t="str">
        <f t="shared" si="158"/>
        <v/>
      </c>
      <c r="BB316" s="10" t="str">
        <f t="shared" si="158"/>
        <v/>
      </c>
      <c r="BC316" s="10" t="str">
        <f t="shared" si="158"/>
        <v/>
      </c>
      <c r="BD316" s="11" t="str">
        <f t="shared" si="158"/>
        <v/>
      </c>
      <c r="BE316" s="9" t="str">
        <f t="shared" si="158"/>
        <v/>
      </c>
      <c r="BF316" s="10" t="str">
        <f t="shared" si="158"/>
        <v/>
      </c>
      <c r="BG316" s="10" t="str">
        <f t="shared" si="158"/>
        <v/>
      </c>
      <c r="BH316" s="11" t="str">
        <f t="shared" si="158"/>
        <v/>
      </c>
      <c r="BI316" s="9" t="str">
        <f t="shared" si="158"/>
        <v/>
      </c>
      <c r="BJ316" s="10" t="str">
        <f t="shared" si="158"/>
        <v/>
      </c>
      <c r="BK316" s="10" t="str">
        <f t="shared" si="158"/>
        <v/>
      </c>
      <c r="BL316" s="11" t="str">
        <f t="shared" si="158"/>
        <v/>
      </c>
      <c r="BM316" s="9" t="str">
        <f t="shared" si="159"/>
        <v/>
      </c>
      <c r="BN316" s="10" t="str">
        <f t="shared" si="159"/>
        <v/>
      </c>
      <c r="BO316" s="10" t="str">
        <f t="shared" si="159"/>
        <v/>
      </c>
      <c r="BP316" s="11" t="str">
        <f t="shared" si="159"/>
        <v/>
      </c>
      <c r="BQ316" s="9" t="str">
        <f t="shared" si="159"/>
        <v/>
      </c>
      <c r="BR316" s="10" t="str">
        <f t="shared" si="159"/>
        <v/>
      </c>
      <c r="BS316" s="10" t="str">
        <f t="shared" si="159"/>
        <v/>
      </c>
      <c r="BT316" s="11" t="str">
        <f t="shared" si="159"/>
        <v/>
      </c>
      <c r="BU316" s="9" t="str">
        <f t="shared" si="159"/>
        <v/>
      </c>
      <c r="BV316" s="10" t="str">
        <f t="shared" si="159"/>
        <v/>
      </c>
      <c r="BW316" s="10" t="str">
        <f t="shared" si="159"/>
        <v/>
      </c>
      <c r="BX316" s="11" t="str">
        <f t="shared" si="159"/>
        <v/>
      </c>
      <c r="BZ316" s="25"/>
      <c r="CA316" s="26"/>
      <c r="CB316" s="4" t="str">
        <f>IF(D316="","",VLOOKUP(C302&amp;CB$4,希望シフト!$B$4:$AM$35,$CE316,0))</f>
        <v/>
      </c>
      <c r="CC316" s="5" t="str">
        <f>IF(D316="","",VLOOKUP(C302&amp;CC$4,希望シフト!$B$4:$AM$35,$CE316,0))</f>
        <v/>
      </c>
      <c r="CE316" s="6" t="e">
        <f>MATCH(D316,希望シフト!$B$3:$AM$3,0)</f>
        <v>#N/A</v>
      </c>
    </row>
    <row r="317" spans="2:83">
      <c r="B317" s="1" t="str">
        <f>$C302&amp;"-"&amp;C317</f>
        <v>45822-14</v>
      </c>
      <c r="C317" s="3">
        <v>14</v>
      </c>
      <c r="D317" s="2" t="str">
        <f>HLOOKUP(C317,集計シート!$B$2:$V$35,B303,0)</f>
        <v/>
      </c>
      <c r="E317" s="9" t="str">
        <f t="shared" si="153"/>
        <v/>
      </c>
      <c r="F317" s="10" t="str">
        <f t="shared" si="153"/>
        <v/>
      </c>
      <c r="G317" s="10" t="str">
        <f t="shared" si="153"/>
        <v/>
      </c>
      <c r="H317" s="11" t="str">
        <f t="shared" si="153"/>
        <v/>
      </c>
      <c r="I317" s="9" t="str">
        <f t="shared" si="154"/>
        <v/>
      </c>
      <c r="J317" s="10" t="str">
        <f t="shared" si="154"/>
        <v/>
      </c>
      <c r="K317" s="10" t="str">
        <f t="shared" si="154"/>
        <v/>
      </c>
      <c r="L317" s="11" t="str">
        <f t="shared" si="154"/>
        <v/>
      </c>
      <c r="M317" s="9" t="str">
        <f t="shared" si="155"/>
        <v/>
      </c>
      <c r="N317" s="10" t="str">
        <f t="shared" si="155"/>
        <v/>
      </c>
      <c r="O317" s="10" t="str">
        <f t="shared" si="155"/>
        <v/>
      </c>
      <c r="P317" s="11" t="str">
        <f t="shared" si="155"/>
        <v/>
      </c>
      <c r="Q317" s="9" t="str">
        <f t="shared" si="156"/>
        <v/>
      </c>
      <c r="R317" s="10" t="str">
        <f t="shared" si="156"/>
        <v/>
      </c>
      <c r="S317" s="10" t="str">
        <f t="shared" si="156"/>
        <v/>
      </c>
      <c r="T317" s="11" t="str">
        <f t="shared" si="156"/>
        <v/>
      </c>
      <c r="U317" s="9" t="str">
        <f t="shared" si="153"/>
        <v/>
      </c>
      <c r="V317" s="10" t="str">
        <f t="shared" si="153"/>
        <v/>
      </c>
      <c r="W317" s="10" t="str">
        <f t="shared" si="153"/>
        <v/>
      </c>
      <c r="X317" s="11" t="str">
        <f t="shared" si="153"/>
        <v/>
      </c>
      <c r="Y317" s="9" t="str">
        <f t="shared" si="153"/>
        <v/>
      </c>
      <c r="Z317" s="10" t="str">
        <f t="shared" si="153"/>
        <v/>
      </c>
      <c r="AA317" s="10" t="str">
        <f t="shared" si="153"/>
        <v/>
      </c>
      <c r="AB317" s="11" t="str">
        <f t="shared" si="153"/>
        <v/>
      </c>
      <c r="AC317" s="9" t="str">
        <f t="shared" si="153"/>
        <v/>
      </c>
      <c r="AD317" s="10" t="str">
        <f t="shared" si="153"/>
        <v/>
      </c>
      <c r="AE317" s="10" t="str">
        <f t="shared" si="153"/>
        <v/>
      </c>
      <c r="AF317" s="11" t="str">
        <f t="shared" si="153"/>
        <v/>
      </c>
      <c r="AG317" s="9" t="str">
        <f t="shared" si="157"/>
        <v/>
      </c>
      <c r="AH317" s="10" t="str">
        <f t="shared" si="157"/>
        <v/>
      </c>
      <c r="AI317" s="10" t="str">
        <f t="shared" si="157"/>
        <v/>
      </c>
      <c r="AJ317" s="11" t="str">
        <f t="shared" si="157"/>
        <v/>
      </c>
      <c r="AK317" s="9" t="str">
        <f t="shared" si="157"/>
        <v/>
      </c>
      <c r="AL317" s="10" t="str">
        <f t="shared" si="157"/>
        <v/>
      </c>
      <c r="AM317" s="10" t="str">
        <f t="shared" si="157"/>
        <v/>
      </c>
      <c r="AN317" s="11" t="str">
        <f t="shared" si="157"/>
        <v/>
      </c>
      <c r="AO317" s="9" t="str">
        <f t="shared" si="157"/>
        <v/>
      </c>
      <c r="AP317" s="10" t="str">
        <f t="shared" si="157"/>
        <v/>
      </c>
      <c r="AQ317" s="10" t="str">
        <f t="shared" si="157"/>
        <v/>
      </c>
      <c r="AR317" s="11" t="str">
        <f t="shared" si="157"/>
        <v/>
      </c>
      <c r="AS317" s="9" t="str">
        <f t="shared" si="157"/>
        <v/>
      </c>
      <c r="AT317" s="10" t="str">
        <f t="shared" si="157"/>
        <v/>
      </c>
      <c r="AU317" s="10" t="str">
        <f t="shared" si="157"/>
        <v/>
      </c>
      <c r="AV317" s="11" t="str">
        <f t="shared" si="157"/>
        <v/>
      </c>
      <c r="AW317" s="9" t="str">
        <f t="shared" si="158"/>
        <v/>
      </c>
      <c r="AX317" s="10" t="str">
        <f t="shared" si="158"/>
        <v/>
      </c>
      <c r="AY317" s="10" t="str">
        <f t="shared" si="158"/>
        <v/>
      </c>
      <c r="AZ317" s="11" t="str">
        <f t="shared" si="158"/>
        <v/>
      </c>
      <c r="BA317" s="9" t="str">
        <f t="shared" si="158"/>
        <v/>
      </c>
      <c r="BB317" s="10" t="str">
        <f t="shared" si="158"/>
        <v/>
      </c>
      <c r="BC317" s="10" t="str">
        <f t="shared" si="158"/>
        <v/>
      </c>
      <c r="BD317" s="11" t="str">
        <f t="shared" si="158"/>
        <v/>
      </c>
      <c r="BE317" s="9" t="str">
        <f t="shared" si="158"/>
        <v/>
      </c>
      <c r="BF317" s="10" t="str">
        <f t="shared" si="158"/>
        <v/>
      </c>
      <c r="BG317" s="10" t="str">
        <f t="shared" si="158"/>
        <v/>
      </c>
      <c r="BH317" s="11" t="str">
        <f t="shared" si="158"/>
        <v/>
      </c>
      <c r="BI317" s="9" t="str">
        <f t="shared" si="158"/>
        <v/>
      </c>
      <c r="BJ317" s="10" t="str">
        <f t="shared" si="158"/>
        <v/>
      </c>
      <c r="BK317" s="10" t="str">
        <f t="shared" si="158"/>
        <v/>
      </c>
      <c r="BL317" s="11" t="str">
        <f t="shared" si="158"/>
        <v/>
      </c>
      <c r="BM317" s="9" t="str">
        <f t="shared" si="159"/>
        <v/>
      </c>
      <c r="BN317" s="10" t="str">
        <f t="shared" si="159"/>
        <v/>
      </c>
      <c r="BO317" s="10" t="str">
        <f t="shared" si="159"/>
        <v/>
      </c>
      <c r="BP317" s="11" t="str">
        <f t="shared" si="159"/>
        <v/>
      </c>
      <c r="BQ317" s="9" t="str">
        <f t="shared" si="159"/>
        <v/>
      </c>
      <c r="BR317" s="10" t="str">
        <f t="shared" si="159"/>
        <v/>
      </c>
      <c r="BS317" s="10" t="str">
        <f t="shared" si="159"/>
        <v/>
      </c>
      <c r="BT317" s="11" t="str">
        <f t="shared" si="159"/>
        <v/>
      </c>
      <c r="BU317" s="9" t="str">
        <f t="shared" si="159"/>
        <v/>
      </c>
      <c r="BV317" s="10" t="str">
        <f t="shared" si="159"/>
        <v/>
      </c>
      <c r="BW317" s="10" t="str">
        <f t="shared" si="159"/>
        <v/>
      </c>
      <c r="BX317" s="11" t="str">
        <f t="shared" si="159"/>
        <v/>
      </c>
      <c r="BZ317" s="25"/>
      <c r="CA317" s="26"/>
      <c r="CB317" s="4" t="str">
        <f>IF(D317="","",VLOOKUP(C302&amp;CB$4,希望シフト!$B$4:$AM$35,$CE317,0))</f>
        <v/>
      </c>
      <c r="CC317" s="5" t="str">
        <f>IF(D317="","",VLOOKUP(C302&amp;CC$4,希望シフト!$B$4:$AM$35,$CE317,0))</f>
        <v/>
      </c>
      <c r="CE317" s="6" t="e">
        <f>MATCH(D317,希望シフト!$B$3:$AM$3,0)</f>
        <v>#N/A</v>
      </c>
    </row>
    <row r="318" spans="2:83">
      <c r="B318" s="1" t="str">
        <f>$C302&amp;"-"&amp;C318</f>
        <v>45822-15</v>
      </c>
      <c r="C318" s="3">
        <v>15</v>
      </c>
      <c r="D318" s="2" t="str">
        <f>HLOOKUP(C318,集計シート!$B$2:$V$35,B303,0)</f>
        <v/>
      </c>
      <c r="E318" s="9" t="str">
        <f t="shared" si="153"/>
        <v/>
      </c>
      <c r="F318" s="10" t="str">
        <f t="shared" si="153"/>
        <v/>
      </c>
      <c r="G318" s="10" t="str">
        <f t="shared" si="153"/>
        <v/>
      </c>
      <c r="H318" s="11" t="str">
        <f t="shared" si="153"/>
        <v/>
      </c>
      <c r="I318" s="9" t="str">
        <f t="shared" si="154"/>
        <v/>
      </c>
      <c r="J318" s="10" t="str">
        <f t="shared" si="154"/>
        <v/>
      </c>
      <c r="K318" s="10" t="str">
        <f t="shared" si="154"/>
        <v/>
      </c>
      <c r="L318" s="11" t="str">
        <f t="shared" si="154"/>
        <v/>
      </c>
      <c r="M318" s="9" t="str">
        <f t="shared" si="155"/>
        <v/>
      </c>
      <c r="N318" s="10" t="str">
        <f t="shared" si="155"/>
        <v/>
      </c>
      <c r="O318" s="10" t="str">
        <f t="shared" si="155"/>
        <v/>
      </c>
      <c r="P318" s="11" t="str">
        <f t="shared" si="155"/>
        <v/>
      </c>
      <c r="Q318" s="9" t="str">
        <f t="shared" si="156"/>
        <v/>
      </c>
      <c r="R318" s="10" t="str">
        <f t="shared" si="156"/>
        <v/>
      </c>
      <c r="S318" s="10" t="str">
        <f t="shared" si="156"/>
        <v/>
      </c>
      <c r="T318" s="11" t="str">
        <f t="shared" si="156"/>
        <v/>
      </c>
      <c r="U318" s="9" t="str">
        <f t="shared" si="153"/>
        <v/>
      </c>
      <c r="V318" s="10" t="str">
        <f t="shared" si="153"/>
        <v/>
      </c>
      <c r="W318" s="10" t="str">
        <f t="shared" si="153"/>
        <v/>
      </c>
      <c r="X318" s="11" t="str">
        <f t="shared" si="153"/>
        <v/>
      </c>
      <c r="Y318" s="9" t="str">
        <f t="shared" si="153"/>
        <v/>
      </c>
      <c r="Z318" s="10" t="str">
        <f t="shared" si="153"/>
        <v/>
      </c>
      <c r="AA318" s="10" t="str">
        <f t="shared" si="153"/>
        <v/>
      </c>
      <c r="AB318" s="11" t="str">
        <f t="shared" si="153"/>
        <v/>
      </c>
      <c r="AC318" s="9" t="str">
        <f t="shared" si="153"/>
        <v/>
      </c>
      <c r="AD318" s="10" t="str">
        <f t="shared" si="153"/>
        <v/>
      </c>
      <c r="AE318" s="10" t="str">
        <f t="shared" si="153"/>
        <v/>
      </c>
      <c r="AF318" s="11" t="str">
        <f t="shared" ref="AF318:AP322" si="160">IF(AND(AF$1&gt;=$CB318,AF$1&lt;$CC318),"■","")</f>
        <v/>
      </c>
      <c r="AG318" s="9" t="str">
        <f t="shared" si="160"/>
        <v/>
      </c>
      <c r="AH318" s="10" t="str">
        <f t="shared" si="160"/>
        <v/>
      </c>
      <c r="AI318" s="10" t="str">
        <f t="shared" si="160"/>
        <v/>
      </c>
      <c r="AJ318" s="11" t="str">
        <f t="shared" si="160"/>
        <v/>
      </c>
      <c r="AK318" s="9" t="str">
        <f t="shared" si="157"/>
        <v/>
      </c>
      <c r="AL318" s="10" t="str">
        <f t="shared" si="157"/>
        <v/>
      </c>
      <c r="AM318" s="10" t="str">
        <f t="shared" si="157"/>
        <v/>
      </c>
      <c r="AN318" s="11" t="str">
        <f t="shared" si="157"/>
        <v/>
      </c>
      <c r="AO318" s="9" t="str">
        <f t="shared" si="157"/>
        <v/>
      </c>
      <c r="AP318" s="10" t="str">
        <f t="shared" si="157"/>
        <v/>
      </c>
      <c r="AQ318" s="10" t="str">
        <f t="shared" si="157"/>
        <v/>
      </c>
      <c r="AR318" s="11" t="str">
        <f t="shared" si="157"/>
        <v/>
      </c>
      <c r="AS318" s="9" t="str">
        <f t="shared" si="157"/>
        <v/>
      </c>
      <c r="AT318" s="10" t="str">
        <f t="shared" si="157"/>
        <v/>
      </c>
      <c r="AU318" s="10" t="str">
        <f t="shared" si="157"/>
        <v/>
      </c>
      <c r="AV318" s="11" t="str">
        <f t="shared" si="157"/>
        <v/>
      </c>
      <c r="AW318" s="9" t="str">
        <f t="shared" si="158"/>
        <v/>
      </c>
      <c r="AX318" s="10" t="str">
        <f t="shared" si="158"/>
        <v/>
      </c>
      <c r="AY318" s="10" t="str">
        <f t="shared" si="158"/>
        <v/>
      </c>
      <c r="AZ318" s="11" t="str">
        <f t="shared" si="158"/>
        <v/>
      </c>
      <c r="BA318" s="9" t="str">
        <f t="shared" si="158"/>
        <v/>
      </c>
      <c r="BB318" s="10" t="str">
        <f t="shared" si="158"/>
        <v/>
      </c>
      <c r="BC318" s="10" t="str">
        <f t="shared" si="158"/>
        <v/>
      </c>
      <c r="BD318" s="11" t="str">
        <f t="shared" si="158"/>
        <v/>
      </c>
      <c r="BE318" s="9" t="str">
        <f t="shared" si="158"/>
        <v/>
      </c>
      <c r="BF318" s="10" t="str">
        <f t="shared" si="158"/>
        <v/>
      </c>
      <c r="BG318" s="10" t="str">
        <f t="shared" si="158"/>
        <v/>
      </c>
      <c r="BH318" s="11" t="str">
        <f t="shared" si="158"/>
        <v/>
      </c>
      <c r="BI318" s="9" t="str">
        <f t="shared" si="158"/>
        <v/>
      </c>
      <c r="BJ318" s="10" t="str">
        <f t="shared" si="158"/>
        <v/>
      </c>
      <c r="BK318" s="10" t="str">
        <f t="shared" si="158"/>
        <v/>
      </c>
      <c r="BL318" s="11" t="str">
        <f t="shared" ref="BL318:BN318" si="161">IF(AND(BL$1&gt;=$CB318,BL$1&lt;$CC318),"■","")</f>
        <v/>
      </c>
      <c r="BM318" s="9" t="str">
        <f t="shared" si="161"/>
        <v/>
      </c>
      <c r="BN318" s="10" t="str">
        <f t="shared" si="161"/>
        <v/>
      </c>
      <c r="BO318" s="10" t="str">
        <f t="shared" si="159"/>
        <v/>
      </c>
      <c r="BP318" s="11" t="str">
        <f t="shared" si="159"/>
        <v/>
      </c>
      <c r="BQ318" s="9" t="str">
        <f t="shared" si="159"/>
        <v/>
      </c>
      <c r="BR318" s="10" t="str">
        <f t="shared" si="159"/>
        <v/>
      </c>
      <c r="BS318" s="10" t="str">
        <f t="shared" si="159"/>
        <v/>
      </c>
      <c r="BT318" s="11" t="str">
        <f t="shared" si="159"/>
        <v/>
      </c>
      <c r="BU318" s="9" t="str">
        <f t="shared" si="159"/>
        <v/>
      </c>
      <c r="BV318" s="10" t="str">
        <f t="shared" si="159"/>
        <v/>
      </c>
      <c r="BW318" s="10" t="str">
        <f t="shared" si="159"/>
        <v/>
      </c>
      <c r="BX318" s="11" t="str">
        <f t="shared" si="159"/>
        <v/>
      </c>
      <c r="BZ318" s="25"/>
      <c r="CA318" s="26"/>
      <c r="CB318" s="4" t="str">
        <f>IF(D318="","",VLOOKUP(C302&amp;CB$4,希望シフト!$B$4:$AM$35,$CE318,0))</f>
        <v/>
      </c>
      <c r="CC318" s="5" t="str">
        <f>IF(D318="","",VLOOKUP(C302&amp;CC$4,希望シフト!$B$4:$AM$35,$CE318,0))</f>
        <v/>
      </c>
      <c r="CE318" s="6" t="e">
        <f>MATCH(D318,希望シフト!$B$3:$AM$3,0)</f>
        <v>#N/A</v>
      </c>
    </row>
    <row r="319" spans="2:83">
      <c r="B319" s="1" t="str">
        <f>$C302&amp;"-"&amp;C319</f>
        <v>45822-16</v>
      </c>
      <c r="C319" s="3">
        <v>16</v>
      </c>
      <c r="D319" s="2" t="str">
        <f>HLOOKUP(C319,集計シート!$B$2:$V$35,B303,0)</f>
        <v/>
      </c>
      <c r="E319" s="9" t="str">
        <f t="shared" ref="E319:AF322" si="162">IF(AND(E$1&gt;=$CB319,E$1&lt;$CC319),"■","")</f>
        <v/>
      </c>
      <c r="F319" s="10" t="str">
        <f t="shared" si="162"/>
        <v/>
      </c>
      <c r="G319" s="10" t="str">
        <f t="shared" si="162"/>
        <v/>
      </c>
      <c r="H319" s="11" t="str">
        <f t="shared" si="162"/>
        <v/>
      </c>
      <c r="I319" s="9" t="str">
        <f t="shared" si="162"/>
        <v/>
      </c>
      <c r="J319" s="10" t="str">
        <f t="shared" si="162"/>
        <v/>
      </c>
      <c r="K319" s="10" t="str">
        <f t="shared" si="162"/>
        <v/>
      </c>
      <c r="L319" s="11" t="str">
        <f t="shared" si="162"/>
        <v/>
      </c>
      <c r="M319" s="9" t="str">
        <f t="shared" si="162"/>
        <v/>
      </c>
      <c r="N319" s="10" t="str">
        <f t="shared" si="162"/>
        <v/>
      </c>
      <c r="O319" s="10" t="str">
        <f t="shared" si="162"/>
        <v/>
      </c>
      <c r="P319" s="11" t="str">
        <f t="shared" si="162"/>
        <v/>
      </c>
      <c r="Q319" s="9" t="str">
        <f t="shared" si="162"/>
        <v/>
      </c>
      <c r="R319" s="10" t="str">
        <f t="shared" si="162"/>
        <v/>
      </c>
      <c r="S319" s="10" t="str">
        <f t="shared" si="162"/>
        <v/>
      </c>
      <c r="T319" s="11" t="str">
        <f t="shared" si="162"/>
        <v/>
      </c>
      <c r="U319" s="9" t="str">
        <f t="shared" si="162"/>
        <v/>
      </c>
      <c r="V319" s="10" t="str">
        <f t="shared" si="162"/>
        <v/>
      </c>
      <c r="W319" s="10" t="str">
        <f t="shared" si="162"/>
        <v/>
      </c>
      <c r="X319" s="11" t="str">
        <f t="shared" si="162"/>
        <v/>
      </c>
      <c r="Y319" s="9" t="str">
        <f t="shared" si="162"/>
        <v/>
      </c>
      <c r="Z319" s="10" t="str">
        <f t="shared" si="162"/>
        <v/>
      </c>
      <c r="AA319" s="10" t="str">
        <f t="shared" si="162"/>
        <v/>
      </c>
      <c r="AB319" s="11" t="str">
        <f t="shared" si="162"/>
        <v/>
      </c>
      <c r="AC319" s="9" t="str">
        <f t="shared" si="162"/>
        <v/>
      </c>
      <c r="AD319" s="10" t="str">
        <f t="shared" si="162"/>
        <v/>
      </c>
      <c r="AE319" s="10" t="str">
        <f t="shared" si="162"/>
        <v/>
      </c>
      <c r="AF319" s="11" t="str">
        <f t="shared" si="162"/>
        <v/>
      </c>
      <c r="AG319" s="9" t="str">
        <f t="shared" si="160"/>
        <v/>
      </c>
      <c r="AH319" s="10" t="str">
        <f t="shared" si="160"/>
        <v/>
      </c>
      <c r="AI319" s="10" t="str">
        <f t="shared" si="160"/>
        <v/>
      </c>
      <c r="AJ319" s="11" t="str">
        <f t="shared" si="160"/>
        <v/>
      </c>
      <c r="AK319" s="9" t="str">
        <f t="shared" si="157"/>
        <v/>
      </c>
      <c r="AL319" s="10" t="str">
        <f t="shared" si="157"/>
        <v/>
      </c>
      <c r="AM319" s="10" t="str">
        <f t="shared" si="157"/>
        <v/>
      </c>
      <c r="AN319" s="11" t="str">
        <f t="shared" ref="AN319:BC322" si="163">IF(AND(AN$1&gt;=$CB319,AN$1&lt;$CC319),"■","")</f>
        <v/>
      </c>
      <c r="AO319" s="9" t="str">
        <f t="shared" si="163"/>
        <v/>
      </c>
      <c r="AP319" s="10" t="str">
        <f t="shared" si="163"/>
        <v/>
      </c>
      <c r="AQ319" s="10" t="str">
        <f t="shared" si="163"/>
        <v/>
      </c>
      <c r="AR319" s="11" t="str">
        <f t="shared" si="163"/>
        <v/>
      </c>
      <c r="AS319" s="9" t="str">
        <f t="shared" si="163"/>
        <v/>
      </c>
      <c r="AT319" s="10" t="str">
        <f t="shared" si="163"/>
        <v/>
      </c>
      <c r="AU319" s="10" t="str">
        <f t="shared" si="163"/>
        <v/>
      </c>
      <c r="AV319" s="11" t="str">
        <f t="shared" si="163"/>
        <v/>
      </c>
      <c r="AW319" s="9" t="str">
        <f t="shared" si="163"/>
        <v/>
      </c>
      <c r="AX319" s="10" t="str">
        <f t="shared" si="163"/>
        <v/>
      </c>
      <c r="AY319" s="10" t="str">
        <f t="shared" si="163"/>
        <v/>
      </c>
      <c r="AZ319" s="11" t="str">
        <f t="shared" si="163"/>
        <v/>
      </c>
      <c r="BA319" s="9" t="str">
        <f t="shared" si="163"/>
        <v/>
      </c>
      <c r="BB319" s="10" t="str">
        <f t="shared" si="163"/>
        <v/>
      </c>
      <c r="BC319" s="10" t="str">
        <f t="shared" si="163"/>
        <v/>
      </c>
      <c r="BD319" s="11" t="str">
        <f t="shared" ref="BD319:BN322" si="164">IF(AND(BD$1&gt;=$CB319,BD$1&lt;$CC319),"■","")</f>
        <v/>
      </c>
      <c r="BE319" s="9" t="str">
        <f t="shared" si="164"/>
        <v/>
      </c>
      <c r="BF319" s="10" t="str">
        <f t="shared" si="164"/>
        <v/>
      </c>
      <c r="BG319" s="10" t="str">
        <f t="shared" si="164"/>
        <v/>
      </c>
      <c r="BH319" s="11" t="str">
        <f t="shared" si="164"/>
        <v/>
      </c>
      <c r="BI319" s="9" t="str">
        <f t="shared" si="164"/>
        <v/>
      </c>
      <c r="BJ319" s="10" t="str">
        <f t="shared" si="164"/>
        <v/>
      </c>
      <c r="BK319" s="10" t="str">
        <f t="shared" si="164"/>
        <v/>
      </c>
      <c r="BL319" s="11" t="str">
        <f t="shared" si="164"/>
        <v/>
      </c>
      <c r="BM319" s="9" t="str">
        <f t="shared" si="164"/>
        <v/>
      </c>
      <c r="BN319" s="10" t="str">
        <f t="shared" si="164"/>
        <v/>
      </c>
      <c r="BO319" s="10" t="str">
        <f t="shared" si="159"/>
        <v/>
      </c>
      <c r="BP319" s="11" t="str">
        <f t="shared" si="159"/>
        <v/>
      </c>
      <c r="BQ319" s="9" t="str">
        <f t="shared" si="159"/>
        <v/>
      </c>
      <c r="BR319" s="10" t="str">
        <f t="shared" si="159"/>
        <v/>
      </c>
      <c r="BS319" s="10" t="str">
        <f t="shared" si="159"/>
        <v/>
      </c>
      <c r="BT319" s="11" t="str">
        <f t="shared" si="159"/>
        <v/>
      </c>
      <c r="BU319" s="9" t="str">
        <f t="shared" si="159"/>
        <v/>
      </c>
      <c r="BV319" s="10" t="str">
        <f t="shared" si="159"/>
        <v/>
      </c>
      <c r="BW319" s="10" t="str">
        <f t="shared" si="159"/>
        <v/>
      </c>
      <c r="BX319" s="11" t="str">
        <f t="shared" si="159"/>
        <v/>
      </c>
      <c r="BZ319" s="25"/>
      <c r="CA319" s="26"/>
      <c r="CB319" s="4" t="str">
        <f>IF(D319="","",VLOOKUP(C302&amp;CB$4,希望シフト!$B$4:$AM$35,$CE319,0))</f>
        <v/>
      </c>
      <c r="CC319" s="5" t="str">
        <f>IF(D319="","",VLOOKUP(C302&amp;CC$4,希望シフト!$B$4:$AM$35,$CE319,0))</f>
        <v/>
      </c>
      <c r="CE319" s="6" t="e">
        <f>MATCH(D319,希望シフト!$B$3:$AM$3,0)</f>
        <v>#N/A</v>
      </c>
    </row>
    <row r="320" spans="2:83">
      <c r="B320" s="1" t="str">
        <f>$C302&amp;"-"&amp;C320</f>
        <v>45822-17</v>
      </c>
      <c r="C320" s="3">
        <v>17</v>
      </c>
      <c r="D320" s="2" t="str">
        <f>HLOOKUP(C320,集計シート!$B$2:$V$35,B303,0)</f>
        <v/>
      </c>
      <c r="E320" s="9" t="str">
        <f t="shared" si="162"/>
        <v/>
      </c>
      <c r="F320" s="10" t="str">
        <f t="shared" si="162"/>
        <v/>
      </c>
      <c r="G320" s="10" t="str">
        <f t="shared" si="162"/>
        <v/>
      </c>
      <c r="H320" s="11" t="str">
        <f t="shared" si="162"/>
        <v/>
      </c>
      <c r="I320" s="9" t="str">
        <f t="shared" si="162"/>
        <v/>
      </c>
      <c r="J320" s="10" t="str">
        <f t="shared" si="162"/>
        <v/>
      </c>
      <c r="K320" s="10" t="str">
        <f t="shared" si="162"/>
        <v/>
      </c>
      <c r="L320" s="11" t="str">
        <f t="shared" si="162"/>
        <v/>
      </c>
      <c r="M320" s="9" t="str">
        <f t="shared" si="162"/>
        <v/>
      </c>
      <c r="N320" s="10" t="str">
        <f t="shared" si="162"/>
        <v/>
      </c>
      <c r="O320" s="10" t="str">
        <f t="shared" si="162"/>
        <v/>
      </c>
      <c r="P320" s="11" t="str">
        <f t="shared" si="162"/>
        <v/>
      </c>
      <c r="Q320" s="9" t="str">
        <f t="shared" si="162"/>
        <v/>
      </c>
      <c r="R320" s="10" t="str">
        <f t="shared" si="162"/>
        <v/>
      </c>
      <c r="S320" s="10" t="str">
        <f t="shared" si="162"/>
        <v/>
      </c>
      <c r="T320" s="11" t="str">
        <f t="shared" si="162"/>
        <v/>
      </c>
      <c r="U320" s="9" t="str">
        <f t="shared" si="162"/>
        <v/>
      </c>
      <c r="V320" s="10" t="str">
        <f t="shared" si="162"/>
        <v/>
      </c>
      <c r="W320" s="10" t="str">
        <f t="shared" si="162"/>
        <v/>
      </c>
      <c r="X320" s="11" t="str">
        <f t="shared" si="162"/>
        <v/>
      </c>
      <c r="Y320" s="9" t="str">
        <f t="shared" si="162"/>
        <v/>
      </c>
      <c r="Z320" s="10" t="str">
        <f t="shared" si="162"/>
        <v/>
      </c>
      <c r="AA320" s="10" t="str">
        <f t="shared" si="162"/>
        <v/>
      </c>
      <c r="AB320" s="11" t="str">
        <f t="shared" si="162"/>
        <v/>
      </c>
      <c r="AC320" s="9" t="str">
        <f t="shared" si="162"/>
        <v/>
      </c>
      <c r="AD320" s="10" t="str">
        <f t="shared" si="162"/>
        <v/>
      </c>
      <c r="AE320" s="10" t="str">
        <f t="shared" si="162"/>
        <v/>
      </c>
      <c r="AF320" s="11" t="str">
        <f t="shared" si="162"/>
        <v/>
      </c>
      <c r="AG320" s="9" t="str">
        <f t="shared" si="160"/>
        <v/>
      </c>
      <c r="AH320" s="10" t="str">
        <f t="shared" si="160"/>
        <v/>
      </c>
      <c r="AI320" s="10" t="str">
        <f t="shared" si="160"/>
        <v/>
      </c>
      <c r="AJ320" s="11" t="str">
        <f t="shared" si="160"/>
        <v/>
      </c>
      <c r="AK320" s="9" t="str">
        <f t="shared" si="160"/>
        <v/>
      </c>
      <c r="AL320" s="10" t="str">
        <f t="shared" si="160"/>
        <v/>
      </c>
      <c r="AM320" s="10" t="str">
        <f t="shared" si="160"/>
        <v/>
      </c>
      <c r="AN320" s="11" t="str">
        <f t="shared" si="160"/>
        <v/>
      </c>
      <c r="AO320" s="9" t="str">
        <f t="shared" si="160"/>
        <v/>
      </c>
      <c r="AP320" s="10" t="str">
        <f t="shared" si="160"/>
        <v/>
      </c>
      <c r="AQ320" s="10" t="str">
        <f t="shared" si="163"/>
        <v/>
      </c>
      <c r="AR320" s="11" t="str">
        <f t="shared" si="163"/>
        <v/>
      </c>
      <c r="AS320" s="9" t="str">
        <f t="shared" si="163"/>
        <v/>
      </c>
      <c r="AT320" s="10" t="str">
        <f t="shared" si="163"/>
        <v/>
      </c>
      <c r="AU320" s="10" t="str">
        <f t="shared" si="163"/>
        <v/>
      </c>
      <c r="AV320" s="11" t="str">
        <f t="shared" si="163"/>
        <v/>
      </c>
      <c r="AW320" s="9" t="str">
        <f t="shared" si="163"/>
        <v/>
      </c>
      <c r="AX320" s="10" t="str">
        <f t="shared" si="163"/>
        <v/>
      </c>
      <c r="AY320" s="10" t="str">
        <f t="shared" si="163"/>
        <v/>
      </c>
      <c r="AZ320" s="11" t="str">
        <f t="shared" si="163"/>
        <v/>
      </c>
      <c r="BA320" s="9" t="str">
        <f t="shared" si="163"/>
        <v/>
      </c>
      <c r="BB320" s="10" t="str">
        <f t="shared" si="163"/>
        <v/>
      </c>
      <c r="BC320" s="10" t="str">
        <f t="shared" si="163"/>
        <v/>
      </c>
      <c r="BD320" s="11" t="str">
        <f t="shared" si="164"/>
        <v/>
      </c>
      <c r="BE320" s="9" t="str">
        <f t="shared" si="164"/>
        <v/>
      </c>
      <c r="BF320" s="10" t="str">
        <f t="shared" si="164"/>
        <v/>
      </c>
      <c r="BG320" s="10" t="str">
        <f t="shared" si="164"/>
        <v/>
      </c>
      <c r="BH320" s="11" t="str">
        <f t="shared" si="164"/>
        <v/>
      </c>
      <c r="BI320" s="9" t="str">
        <f t="shared" si="164"/>
        <v/>
      </c>
      <c r="BJ320" s="10" t="str">
        <f t="shared" si="164"/>
        <v/>
      </c>
      <c r="BK320" s="10" t="str">
        <f t="shared" si="164"/>
        <v/>
      </c>
      <c r="BL320" s="11" t="str">
        <f t="shared" si="164"/>
        <v/>
      </c>
      <c r="BM320" s="9" t="str">
        <f t="shared" si="164"/>
        <v/>
      </c>
      <c r="BN320" s="10" t="str">
        <f t="shared" si="164"/>
        <v/>
      </c>
      <c r="BO320" s="10" t="str">
        <f t="shared" si="159"/>
        <v/>
      </c>
      <c r="BP320" s="11" t="str">
        <f t="shared" si="159"/>
        <v/>
      </c>
      <c r="BQ320" s="9" t="str">
        <f t="shared" si="159"/>
        <v/>
      </c>
      <c r="BR320" s="10" t="str">
        <f t="shared" si="159"/>
        <v/>
      </c>
      <c r="BS320" s="10" t="str">
        <f t="shared" si="159"/>
        <v/>
      </c>
      <c r="BT320" s="11" t="str">
        <f t="shared" si="159"/>
        <v/>
      </c>
      <c r="BU320" s="9" t="str">
        <f t="shared" si="159"/>
        <v/>
      </c>
      <c r="BV320" s="10" t="str">
        <f t="shared" si="159"/>
        <v/>
      </c>
      <c r="BW320" s="10" t="str">
        <f t="shared" si="159"/>
        <v/>
      </c>
      <c r="BX320" s="11" t="str">
        <f t="shared" si="159"/>
        <v/>
      </c>
      <c r="BZ320" s="25"/>
      <c r="CA320" s="26"/>
      <c r="CB320" s="4" t="str">
        <f>IF(D320="","",VLOOKUP(C302&amp;CB$4,希望シフト!$B$4:$AM$35,$CE320,0))</f>
        <v/>
      </c>
      <c r="CC320" s="5" t="str">
        <f>IF(D320="","",VLOOKUP(C302&amp;CC$4,希望シフト!$B$4:$AM$35,$CE320,0))</f>
        <v/>
      </c>
      <c r="CE320" s="6" t="e">
        <f>MATCH(D320,希望シフト!$B$3:$AM$3,0)</f>
        <v>#N/A</v>
      </c>
    </row>
    <row r="321" spans="2:83">
      <c r="B321" s="1" t="str">
        <f>$C302&amp;"-"&amp;C321</f>
        <v>45822-18</v>
      </c>
      <c r="C321" s="3">
        <v>18</v>
      </c>
      <c r="D321" s="2" t="str">
        <f>HLOOKUP(C321,集計シート!$B$2:$V$35,B303,0)</f>
        <v/>
      </c>
      <c r="E321" s="9" t="str">
        <f t="shared" si="162"/>
        <v/>
      </c>
      <c r="F321" s="10" t="str">
        <f t="shared" si="162"/>
        <v/>
      </c>
      <c r="G321" s="10" t="str">
        <f t="shared" si="162"/>
        <v/>
      </c>
      <c r="H321" s="11" t="str">
        <f t="shared" si="162"/>
        <v/>
      </c>
      <c r="I321" s="9" t="str">
        <f t="shared" si="162"/>
        <v/>
      </c>
      <c r="J321" s="10" t="str">
        <f t="shared" si="162"/>
        <v/>
      </c>
      <c r="K321" s="10" t="str">
        <f t="shared" si="162"/>
        <v/>
      </c>
      <c r="L321" s="11" t="str">
        <f t="shared" si="162"/>
        <v/>
      </c>
      <c r="M321" s="9" t="str">
        <f t="shared" si="162"/>
        <v/>
      </c>
      <c r="N321" s="10" t="str">
        <f t="shared" si="162"/>
        <v/>
      </c>
      <c r="O321" s="10" t="str">
        <f t="shared" si="162"/>
        <v/>
      </c>
      <c r="P321" s="11" t="str">
        <f t="shared" si="162"/>
        <v/>
      </c>
      <c r="Q321" s="9" t="str">
        <f t="shared" si="162"/>
        <v/>
      </c>
      <c r="R321" s="10" t="str">
        <f t="shared" si="162"/>
        <v/>
      </c>
      <c r="S321" s="10" t="str">
        <f t="shared" si="162"/>
        <v/>
      </c>
      <c r="T321" s="11" t="str">
        <f t="shared" si="162"/>
        <v/>
      </c>
      <c r="U321" s="9" t="str">
        <f t="shared" si="162"/>
        <v/>
      </c>
      <c r="V321" s="10" t="str">
        <f t="shared" si="162"/>
        <v/>
      </c>
      <c r="W321" s="10" t="str">
        <f t="shared" si="162"/>
        <v/>
      </c>
      <c r="X321" s="11" t="str">
        <f t="shared" si="162"/>
        <v/>
      </c>
      <c r="Y321" s="9" t="str">
        <f t="shared" si="162"/>
        <v/>
      </c>
      <c r="Z321" s="10" t="str">
        <f t="shared" si="162"/>
        <v/>
      </c>
      <c r="AA321" s="10" t="str">
        <f t="shared" si="162"/>
        <v/>
      </c>
      <c r="AB321" s="11" t="str">
        <f t="shared" si="162"/>
        <v/>
      </c>
      <c r="AC321" s="9" t="str">
        <f t="shared" si="162"/>
        <v/>
      </c>
      <c r="AD321" s="10" t="str">
        <f t="shared" si="162"/>
        <v/>
      </c>
      <c r="AE321" s="10" t="str">
        <f t="shared" si="162"/>
        <v/>
      </c>
      <c r="AF321" s="11" t="str">
        <f t="shared" si="162"/>
        <v/>
      </c>
      <c r="AG321" s="9" t="str">
        <f t="shared" si="160"/>
        <v/>
      </c>
      <c r="AH321" s="10" t="str">
        <f t="shared" si="160"/>
        <v/>
      </c>
      <c r="AI321" s="10" t="str">
        <f t="shared" si="160"/>
        <v/>
      </c>
      <c r="AJ321" s="11" t="str">
        <f t="shared" si="160"/>
        <v/>
      </c>
      <c r="AK321" s="9" t="str">
        <f t="shared" si="160"/>
        <v/>
      </c>
      <c r="AL321" s="10" t="str">
        <f t="shared" si="160"/>
        <v/>
      </c>
      <c r="AM321" s="10" t="str">
        <f t="shared" si="160"/>
        <v/>
      </c>
      <c r="AN321" s="11" t="str">
        <f t="shared" si="160"/>
        <v/>
      </c>
      <c r="AO321" s="9" t="str">
        <f t="shared" si="160"/>
        <v/>
      </c>
      <c r="AP321" s="10" t="str">
        <f t="shared" si="160"/>
        <v/>
      </c>
      <c r="AQ321" s="10" t="str">
        <f t="shared" si="163"/>
        <v/>
      </c>
      <c r="AR321" s="11" t="str">
        <f t="shared" si="163"/>
        <v/>
      </c>
      <c r="AS321" s="9" t="str">
        <f t="shared" si="163"/>
        <v/>
      </c>
      <c r="AT321" s="10" t="str">
        <f t="shared" si="163"/>
        <v/>
      </c>
      <c r="AU321" s="10" t="str">
        <f t="shared" si="163"/>
        <v/>
      </c>
      <c r="AV321" s="11" t="str">
        <f t="shared" si="163"/>
        <v/>
      </c>
      <c r="AW321" s="9" t="str">
        <f t="shared" si="163"/>
        <v/>
      </c>
      <c r="AX321" s="10" t="str">
        <f t="shared" si="163"/>
        <v/>
      </c>
      <c r="AY321" s="10" t="str">
        <f t="shared" si="163"/>
        <v/>
      </c>
      <c r="AZ321" s="11" t="str">
        <f t="shared" si="163"/>
        <v/>
      </c>
      <c r="BA321" s="9" t="str">
        <f t="shared" si="163"/>
        <v/>
      </c>
      <c r="BB321" s="10" t="str">
        <f t="shared" si="163"/>
        <v/>
      </c>
      <c r="BC321" s="10" t="str">
        <f t="shared" si="163"/>
        <v/>
      </c>
      <c r="BD321" s="11" t="str">
        <f t="shared" si="164"/>
        <v/>
      </c>
      <c r="BE321" s="9" t="str">
        <f t="shared" si="164"/>
        <v/>
      </c>
      <c r="BF321" s="10" t="str">
        <f t="shared" si="164"/>
        <v/>
      </c>
      <c r="BG321" s="10" t="str">
        <f t="shared" si="164"/>
        <v/>
      </c>
      <c r="BH321" s="11" t="str">
        <f t="shared" si="164"/>
        <v/>
      </c>
      <c r="BI321" s="9" t="str">
        <f t="shared" si="164"/>
        <v/>
      </c>
      <c r="BJ321" s="10" t="str">
        <f t="shared" si="164"/>
        <v/>
      </c>
      <c r="BK321" s="10" t="str">
        <f t="shared" si="164"/>
        <v/>
      </c>
      <c r="BL321" s="11" t="str">
        <f t="shared" si="164"/>
        <v/>
      </c>
      <c r="BM321" s="9" t="str">
        <f t="shared" si="164"/>
        <v/>
      </c>
      <c r="BN321" s="10" t="str">
        <f t="shared" si="164"/>
        <v/>
      </c>
      <c r="BO321" s="10" t="str">
        <f t="shared" si="159"/>
        <v/>
      </c>
      <c r="BP321" s="11" t="str">
        <f t="shared" si="159"/>
        <v/>
      </c>
      <c r="BQ321" s="9" t="str">
        <f t="shared" si="159"/>
        <v/>
      </c>
      <c r="BR321" s="10" t="str">
        <f t="shared" si="159"/>
        <v/>
      </c>
      <c r="BS321" s="10" t="str">
        <f t="shared" si="159"/>
        <v/>
      </c>
      <c r="BT321" s="11" t="str">
        <f t="shared" si="159"/>
        <v/>
      </c>
      <c r="BU321" s="9" t="str">
        <f t="shared" si="159"/>
        <v/>
      </c>
      <c r="BV321" s="10" t="str">
        <f t="shared" si="159"/>
        <v/>
      </c>
      <c r="BW321" s="10" t="str">
        <f t="shared" si="159"/>
        <v/>
      </c>
      <c r="BX321" s="11" t="str">
        <f t="shared" si="159"/>
        <v/>
      </c>
      <c r="BZ321" s="25"/>
      <c r="CA321" s="26"/>
      <c r="CB321" s="4" t="str">
        <f>IF(D321="","",VLOOKUP(C302&amp;CB$4,希望シフト!$B$4:$AM$35,$CE321,0))</f>
        <v/>
      </c>
      <c r="CC321" s="5" t="str">
        <f>IF(D321="","",VLOOKUP(C302&amp;CC$4,希望シフト!$B$4:$AM$35,$CE321,0))</f>
        <v/>
      </c>
      <c r="CE321" s="6" t="e">
        <f>MATCH(D321,希望シフト!$B$3:$AM$3,0)</f>
        <v>#N/A</v>
      </c>
    </row>
    <row r="322" spans="2:83">
      <c r="B322" s="1" t="str">
        <f>$C302&amp;"-"&amp;C322</f>
        <v>45822-19</v>
      </c>
      <c r="C322" s="3">
        <v>19</v>
      </c>
      <c r="D322" s="2" t="str">
        <f>HLOOKUP(C322,集計シート!$B$2:$V$35,B303,0)</f>
        <v/>
      </c>
      <c r="E322" s="9" t="str">
        <f t="shared" si="162"/>
        <v/>
      </c>
      <c r="F322" s="10" t="str">
        <f t="shared" si="162"/>
        <v/>
      </c>
      <c r="G322" s="10" t="str">
        <f t="shared" si="162"/>
        <v/>
      </c>
      <c r="H322" s="11" t="str">
        <f t="shared" si="162"/>
        <v/>
      </c>
      <c r="I322" s="9" t="str">
        <f t="shared" si="162"/>
        <v/>
      </c>
      <c r="J322" s="10" t="str">
        <f t="shared" si="162"/>
        <v/>
      </c>
      <c r="K322" s="10" t="str">
        <f t="shared" si="162"/>
        <v/>
      </c>
      <c r="L322" s="11" t="str">
        <f t="shared" si="162"/>
        <v/>
      </c>
      <c r="M322" s="9" t="str">
        <f t="shared" si="162"/>
        <v/>
      </c>
      <c r="N322" s="10" t="str">
        <f t="shared" si="162"/>
        <v/>
      </c>
      <c r="O322" s="10" t="str">
        <f t="shared" si="162"/>
        <v/>
      </c>
      <c r="P322" s="11" t="str">
        <f t="shared" si="162"/>
        <v/>
      </c>
      <c r="Q322" s="9" t="str">
        <f t="shared" si="162"/>
        <v/>
      </c>
      <c r="R322" s="10" t="str">
        <f t="shared" si="162"/>
        <v/>
      </c>
      <c r="S322" s="10" t="str">
        <f t="shared" si="162"/>
        <v/>
      </c>
      <c r="T322" s="11" t="str">
        <f t="shared" si="162"/>
        <v/>
      </c>
      <c r="U322" s="9" t="str">
        <f t="shared" si="162"/>
        <v/>
      </c>
      <c r="V322" s="10" t="str">
        <f t="shared" si="162"/>
        <v/>
      </c>
      <c r="W322" s="10" t="str">
        <f t="shared" si="162"/>
        <v/>
      </c>
      <c r="X322" s="11" t="str">
        <f t="shared" si="162"/>
        <v/>
      </c>
      <c r="Y322" s="9" t="str">
        <f t="shared" si="162"/>
        <v/>
      </c>
      <c r="Z322" s="10" t="str">
        <f t="shared" si="162"/>
        <v/>
      </c>
      <c r="AA322" s="10" t="str">
        <f t="shared" si="162"/>
        <v/>
      </c>
      <c r="AB322" s="11" t="str">
        <f t="shared" si="162"/>
        <v/>
      </c>
      <c r="AC322" s="9" t="str">
        <f t="shared" si="162"/>
        <v/>
      </c>
      <c r="AD322" s="10" t="str">
        <f t="shared" si="162"/>
        <v/>
      </c>
      <c r="AE322" s="10" t="str">
        <f t="shared" si="162"/>
        <v/>
      </c>
      <c r="AF322" s="11" t="str">
        <f t="shared" si="162"/>
        <v/>
      </c>
      <c r="AG322" s="9" t="str">
        <f t="shared" si="160"/>
        <v/>
      </c>
      <c r="AH322" s="10" t="str">
        <f t="shared" si="160"/>
        <v/>
      </c>
      <c r="AI322" s="10" t="str">
        <f t="shared" si="160"/>
        <v/>
      </c>
      <c r="AJ322" s="11" t="str">
        <f t="shared" si="160"/>
        <v/>
      </c>
      <c r="AK322" s="9" t="str">
        <f t="shared" si="160"/>
        <v/>
      </c>
      <c r="AL322" s="10" t="str">
        <f t="shared" si="160"/>
        <v/>
      </c>
      <c r="AM322" s="10" t="str">
        <f t="shared" si="160"/>
        <v/>
      </c>
      <c r="AN322" s="11" t="str">
        <f t="shared" si="160"/>
        <v/>
      </c>
      <c r="AO322" s="9" t="str">
        <f t="shared" si="160"/>
        <v/>
      </c>
      <c r="AP322" s="10" t="str">
        <f t="shared" si="160"/>
        <v/>
      </c>
      <c r="AQ322" s="10" t="str">
        <f t="shared" si="163"/>
        <v/>
      </c>
      <c r="AR322" s="11" t="str">
        <f t="shared" si="163"/>
        <v/>
      </c>
      <c r="AS322" s="9" t="str">
        <f t="shared" si="163"/>
        <v/>
      </c>
      <c r="AT322" s="10" t="str">
        <f t="shared" si="163"/>
        <v/>
      </c>
      <c r="AU322" s="10" t="str">
        <f t="shared" si="163"/>
        <v/>
      </c>
      <c r="AV322" s="11" t="str">
        <f t="shared" si="163"/>
        <v/>
      </c>
      <c r="AW322" s="9" t="str">
        <f t="shared" si="163"/>
        <v/>
      </c>
      <c r="AX322" s="10" t="str">
        <f t="shared" si="163"/>
        <v/>
      </c>
      <c r="AY322" s="10" t="str">
        <f t="shared" si="163"/>
        <v/>
      </c>
      <c r="AZ322" s="11" t="str">
        <f t="shared" si="163"/>
        <v/>
      </c>
      <c r="BA322" s="9" t="str">
        <f t="shared" si="163"/>
        <v/>
      </c>
      <c r="BB322" s="10" t="str">
        <f t="shared" si="163"/>
        <v/>
      </c>
      <c r="BC322" s="10" t="str">
        <f t="shared" si="163"/>
        <v/>
      </c>
      <c r="BD322" s="11" t="str">
        <f t="shared" si="164"/>
        <v/>
      </c>
      <c r="BE322" s="9" t="str">
        <f t="shared" si="164"/>
        <v/>
      </c>
      <c r="BF322" s="10" t="str">
        <f t="shared" si="164"/>
        <v/>
      </c>
      <c r="BG322" s="10" t="str">
        <f t="shared" si="164"/>
        <v/>
      </c>
      <c r="BH322" s="11" t="str">
        <f t="shared" si="164"/>
        <v/>
      </c>
      <c r="BI322" s="9" t="str">
        <f t="shared" si="164"/>
        <v/>
      </c>
      <c r="BJ322" s="10" t="str">
        <f t="shared" si="164"/>
        <v/>
      </c>
      <c r="BK322" s="10" t="str">
        <f t="shared" si="164"/>
        <v/>
      </c>
      <c r="BL322" s="11" t="str">
        <f t="shared" si="164"/>
        <v/>
      </c>
      <c r="BM322" s="9" t="str">
        <f t="shared" si="164"/>
        <v/>
      </c>
      <c r="BN322" s="10" t="str">
        <f t="shared" si="164"/>
        <v/>
      </c>
      <c r="BO322" s="10" t="str">
        <f t="shared" si="159"/>
        <v/>
      </c>
      <c r="BP322" s="11" t="str">
        <f t="shared" si="159"/>
        <v/>
      </c>
      <c r="BQ322" s="9" t="str">
        <f t="shared" si="159"/>
        <v/>
      </c>
      <c r="BR322" s="10" t="str">
        <f t="shared" si="159"/>
        <v/>
      </c>
      <c r="BS322" s="10" t="str">
        <f t="shared" si="159"/>
        <v/>
      </c>
      <c r="BT322" s="11" t="str">
        <f t="shared" si="159"/>
        <v/>
      </c>
      <c r="BU322" s="9" t="str">
        <f t="shared" si="159"/>
        <v/>
      </c>
      <c r="BV322" s="10" t="str">
        <f t="shared" si="159"/>
        <v/>
      </c>
      <c r="BW322" s="10" t="str">
        <f t="shared" si="159"/>
        <v/>
      </c>
      <c r="BX322" s="11" t="str">
        <f t="shared" si="159"/>
        <v/>
      </c>
      <c r="BZ322" s="25"/>
      <c r="CA322" s="26"/>
      <c r="CB322" s="4" t="str">
        <f>IF(D322="","",VLOOKUP(C302&amp;CB$4,希望シフト!$B$4:$AM$35,$CE322,0))</f>
        <v/>
      </c>
      <c r="CC322" s="5" t="str">
        <f>IF(D322="","",VLOOKUP(C302&amp;CC$4,希望シフト!$B$4:$AM$35,$CE322,0))</f>
        <v/>
      </c>
      <c r="CE322" s="6" t="e">
        <f>MATCH(D322,希望シフト!$B$3:$AM$3,0)</f>
        <v>#N/A</v>
      </c>
    </row>
    <row r="323" spans="2:83">
      <c r="B323" s="1" t="str">
        <f>$C302&amp;"-"&amp;C323</f>
        <v>45822-20</v>
      </c>
      <c r="C323" s="3">
        <v>20</v>
      </c>
      <c r="D323" s="2" t="str">
        <f>HLOOKUP(C323,集計シート!$B$2:$V$35,B303,0)</f>
        <v/>
      </c>
      <c r="E323" s="9" t="str">
        <f t="shared" si="153"/>
        <v/>
      </c>
      <c r="F323" s="10" t="str">
        <f t="shared" si="153"/>
        <v/>
      </c>
      <c r="G323" s="10" t="str">
        <f t="shared" si="153"/>
        <v/>
      </c>
      <c r="H323" s="11" t="str">
        <f t="shared" si="153"/>
        <v/>
      </c>
      <c r="I323" s="9" t="str">
        <f t="shared" si="154"/>
        <v/>
      </c>
      <c r="J323" s="10" t="str">
        <f t="shared" si="154"/>
        <v/>
      </c>
      <c r="K323" s="10" t="str">
        <f t="shared" si="154"/>
        <v/>
      </c>
      <c r="L323" s="11" t="str">
        <f t="shared" si="154"/>
        <v/>
      </c>
      <c r="M323" s="9" t="str">
        <f t="shared" si="155"/>
        <v/>
      </c>
      <c r="N323" s="10" t="str">
        <f t="shared" si="155"/>
        <v/>
      </c>
      <c r="O323" s="10" t="str">
        <f t="shared" si="155"/>
        <v/>
      </c>
      <c r="P323" s="11" t="str">
        <f t="shared" si="155"/>
        <v/>
      </c>
      <c r="Q323" s="9" t="str">
        <f t="shared" si="156"/>
        <v/>
      </c>
      <c r="R323" s="10" t="str">
        <f t="shared" si="156"/>
        <v/>
      </c>
      <c r="S323" s="10" t="str">
        <f t="shared" si="156"/>
        <v/>
      </c>
      <c r="T323" s="11" t="str">
        <f t="shared" si="156"/>
        <v/>
      </c>
      <c r="U323" s="9" t="str">
        <f t="shared" si="153"/>
        <v/>
      </c>
      <c r="V323" s="10" t="str">
        <f t="shared" si="153"/>
        <v/>
      </c>
      <c r="W323" s="10" t="str">
        <f t="shared" si="153"/>
        <v/>
      </c>
      <c r="X323" s="11" t="str">
        <f t="shared" si="153"/>
        <v/>
      </c>
      <c r="Y323" s="9" t="str">
        <f t="shared" si="153"/>
        <v/>
      </c>
      <c r="Z323" s="10" t="str">
        <f t="shared" si="153"/>
        <v/>
      </c>
      <c r="AA323" s="10" t="str">
        <f t="shared" si="153"/>
        <v/>
      </c>
      <c r="AB323" s="11" t="str">
        <f t="shared" si="153"/>
        <v/>
      </c>
      <c r="AC323" s="9" t="str">
        <f t="shared" si="153"/>
        <v/>
      </c>
      <c r="AD323" s="10" t="str">
        <f t="shared" si="153"/>
        <v/>
      </c>
      <c r="AE323" s="10" t="str">
        <f t="shared" si="153"/>
        <v/>
      </c>
      <c r="AF323" s="11" t="str">
        <f t="shared" si="153"/>
        <v/>
      </c>
      <c r="AG323" s="9" t="str">
        <f t="shared" si="157"/>
        <v/>
      </c>
      <c r="AH323" s="10" t="str">
        <f t="shared" si="157"/>
        <v/>
      </c>
      <c r="AI323" s="10" t="str">
        <f t="shared" si="157"/>
        <v/>
      </c>
      <c r="AJ323" s="11" t="str">
        <f t="shared" si="157"/>
        <v/>
      </c>
      <c r="AK323" s="9" t="str">
        <f t="shared" si="157"/>
        <v/>
      </c>
      <c r="AL323" s="10" t="str">
        <f t="shared" si="157"/>
        <v/>
      </c>
      <c r="AM323" s="10" t="str">
        <f t="shared" si="157"/>
        <v/>
      </c>
      <c r="AN323" s="11" t="str">
        <f t="shared" si="157"/>
        <v/>
      </c>
      <c r="AO323" s="9" t="str">
        <f t="shared" si="157"/>
        <v/>
      </c>
      <c r="AP323" s="10" t="str">
        <f t="shared" si="157"/>
        <v/>
      </c>
      <c r="AQ323" s="10" t="str">
        <f t="shared" si="157"/>
        <v/>
      </c>
      <c r="AR323" s="11" t="str">
        <f t="shared" si="157"/>
        <v/>
      </c>
      <c r="AS323" s="9" t="str">
        <f t="shared" si="157"/>
        <v/>
      </c>
      <c r="AT323" s="10" t="str">
        <f t="shared" si="157"/>
        <v/>
      </c>
      <c r="AU323" s="10" t="str">
        <f t="shared" si="157"/>
        <v/>
      </c>
      <c r="AV323" s="11" t="str">
        <f t="shared" si="157"/>
        <v/>
      </c>
      <c r="AW323" s="9" t="str">
        <f t="shared" si="158"/>
        <v/>
      </c>
      <c r="AX323" s="10" t="str">
        <f t="shared" si="158"/>
        <v/>
      </c>
      <c r="AY323" s="10" t="str">
        <f t="shared" si="158"/>
        <v/>
      </c>
      <c r="AZ323" s="11" t="str">
        <f t="shared" si="158"/>
        <v/>
      </c>
      <c r="BA323" s="9" t="str">
        <f t="shared" si="158"/>
        <v/>
      </c>
      <c r="BB323" s="10" t="str">
        <f t="shared" si="158"/>
        <v/>
      </c>
      <c r="BC323" s="10" t="str">
        <f t="shared" si="158"/>
        <v/>
      </c>
      <c r="BD323" s="11" t="str">
        <f t="shared" si="158"/>
        <v/>
      </c>
      <c r="BE323" s="9" t="str">
        <f t="shared" si="158"/>
        <v/>
      </c>
      <c r="BF323" s="10" t="str">
        <f t="shared" si="158"/>
        <v/>
      </c>
      <c r="BG323" s="10" t="str">
        <f t="shared" si="158"/>
        <v/>
      </c>
      <c r="BH323" s="11" t="str">
        <f t="shared" si="158"/>
        <v/>
      </c>
      <c r="BI323" s="9" t="str">
        <f t="shared" si="158"/>
        <v/>
      </c>
      <c r="BJ323" s="10" t="str">
        <f t="shared" si="158"/>
        <v/>
      </c>
      <c r="BK323" s="10" t="str">
        <f t="shared" si="158"/>
        <v/>
      </c>
      <c r="BL323" s="11" t="str">
        <f t="shared" si="158"/>
        <v/>
      </c>
      <c r="BM323" s="9" t="str">
        <f t="shared" si="159"/>
        <v/>
      </c>
      <c r="BN323" s="10" t="str">
        <f t="shared" si="159"/>
        <v/>
      </c>
      <c r="BO323" s="10" t="str">
        <f t="shared" si="159"/>
        <v/>
      </c>
      <c r="BP323" s="11" t="str">
        <f t="shared" si="159"/>
        <v/>
      </c>
      <c r="BQ323" s="9" t="str">
        <f t="shared" si="159"/>
        <v/>
      </c>
      <c r="BR323" s="10" t="str">
        <f t="shared" si="159"/>
        <v/>
      </c>
      <c r="BS323" s="10" t="str">
        <f t="shared" si="159"/>
        <v/>
      </c>
      <c r="BT323" s="11" t="str">
        <f t="shared" si="159"/>
        <v/>
      </c>
      <c r="BU323" s="9" t="str">
        <f t="shared" si="159"/>
        <v/>
      </c>
      <c r="BV323" s="10" t="str">
        <f t="shared" si="159"/>
        <v/>
      </c>
      <c r="BW323" s="10" t="str">
        <f t="shared" si="159"/>
        <v/>
      </c>
      <c r="BX323" s="11" t="str">
        <f t="shared" si="159"/>
        <v/>
      </c>
      <c r="BZ323" s="25"/>
      <c r="CA323" s="26"/>
      <c r="CB323" s="4" t="str">
        <f>IF(D323="","",VLOOKUP(C302&amp;CB$4,希望シフト!$B$4:$AM$35,$CE323,0))</f>
        <v/>
      </c>
      <c r="CC323" s="5" t="str">
        <f>IF(D323="","",VLOOKUP(C302&amp;CC$4,希望シフト!$B$4:$AM$35,$CE323,0))</f>
        <v/>
      </c>
      <c r="CE323" s="6" t="e">
        <f>MATCH(D323,希望シフト!$B$3:$AM$3,0)</f>
        <v>#N/A</v>
      </c>
    </row>
    <row r="325" spans="2:83" ht="24.6">
      <c r="C325" s="61">
        <f>C302+1</f>
        <v>45823</v>
      </c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  <c r="AA325" s="61"/>
      <c r="AB325" s="61"/>
      <c r="AC325" s="61"/>
      <c r="AD325" s="61"/>
      <c r="AG325" s="62"/>
      <c r="AH325" s="62"/>
      <c r="AI325" s="62"/>
      <c r="AJ325" s="62"/>
      <c r="AK325" s="62"/>
      <c r="AL325" s="62"/>
      <c r="AM325" s="62"/>
      <c r="AN325" s="62"/>
      <c r="AO325" s="62"/>
      <c r="AP325" s="62"/>
      <c r="AQ325" s="62"/>
      <c r="AR325" s="62"/>
      <c r="AS325" s="62"/>
      <c r="AT325" s="62"/>
      <c r="AU325" s="62"/>
      <c r="AV325" s="62"/>
      <c r="AW325" s="62"/>
      <c r="AX325" s="62"/>
      <c r="AY325" s="62"/>
      <c r="AZ325" s="62"/>
      <c r="BA325" s="62"/>
      <c r="BB325" s="62"/>
      <c r="BC325" s="62"/>
      <c r="BD325" s="62"/>
      <c r="BE325" s="62"/>
      <c r="BF325" s="62"/>
      <c r="BG325" s="62"/>
      <c r="BH325" s="62"/>
      <c r="BI325" s="62"/>
      <c r="BJ325" s="62"/>
      <c r="BK325" s="62"/>
      <c r="BL325" s="62"/>
      <c r="BM325" s="62"/>
      <c r="BN325" s="62"/>
      <c r="BO325" s="62"/>
      <c r="BP325" s="62"/>
      <c r="BQ325" s="62"/>
      <c r="BR325" s="62"/>
      <c r="BS325" s="62"/>
      <c r="BT325" s="62"/>
      <c r="BU325" s="62"/>
      <c r="BV325" s="62"/>
      <c r="BW325" s="62"/>
      <c r="BX325" s="62"/>
      <c r="BZ325" s="63" t="s">
        <v>26</v>
      </c>
      <c r="CA325" s="63"/>
      <c r="CB325" s="64" t="s">
        <v>24</v>
      </c>
      <c r="CC325" s="64"/>
      <c r="CE325"/>
    </row>
    <row r="326" spans="2:83">
      <c r="B326" s="1">
        <f>B303+2</f>
        <v>30</v>
      </c>
      <c r="C326" s="3"/>
      <c r="D326" s="60" t="s">
        <v>0</v>
      </c>
      <c r="E326" s="65" t="s">
        <v>76</v>
      </c>
      <c r="F326" s="65"/>
      <c r="G326" s="65"/>
      <c r="H326" s="65"/>
      <c r="I326" s="65" t="s">
        <v>74</v>
      </c>
      <c r="J326" s="65"/>
      <c r="K326" s="65"/>
      <c r="L326" s="65"/>
      <c r="M326" s="65" t="s">
        <v>72</v>
      </c>
      <c r="N326" s="65"/>
      <c r="O326" s="65"/>
      <c r="P326" s="65"/>
      <c r="Q326" s="65" t="s">
        <v>9</v>
      </c>
      <c r="R326" s="65"/>
      <c r="S326" s="65"/>
      <c r="T326" s="65"/>
      <c r="U326" s="65" t="s">
        <v>10</v>
      </c>
      <c r="V326" s="65"/>
      <c r="W326" s="65"/>
      <c r="X326" s="65"/>
      <c r="Y326" s="65" t="s">
        <v>11</v>
      </c>
      <c r="Z326" s="65"/>
      <c r="AA326" s="65"/>
      <c r="AB326" s="65"/>
      <c r="AC326" s="65" t="s">
        <v>12</v>
      </c>
      <c r="AD326" s="65"/>
      <c r="AE326" s="65"/>
      <c r="AF326" s="65"/>
      <c r="AG326" s="65" t="s">
        <v>13</v>
      </c>
      <c r="AH326" s="65"/>
      <c r="AI326" s="65"/>
      <c r="AJ326" s="65"/>
      <c r="AK326" s="65" t="s">
        <v>14</v>
      </c>
      <c r="AL326" s="65"/>
      <c r="AM326" s="65"/>
      <c r="AN326" s="65"/>
      <c r="AO326" s="65" t="s">
        <v>15</v>
      </c>
      <c r="AP326" s="65"/>
      <c r="AQ326" s="65"/>
      <c r="AR326" s="65"/>
      <c r="AS326" s="65" t="s">
        <v>23</v>
      </c>
      <c r="AT326" s="65"/>
      <c r="AU326" s="65"/>
      <c r="AV326" s="65"/>
      <c r="AW326" s="65" t="s">
        <v>22</v>
      </c>
      <c r="AX326" s="65"/>
      <c r="AY326" s="65"/>
      <c r="AZ326" s="65"/>
      <c r="BA326" s="65" t="s">
        <v>21</v>
      </c>
      <c r="BB326" s="65"/>
      <c r="BC326" s="65"/>
      <c r="BD326" s="65"/>
      <c r="BE326" s="65" t="s">
        <v>20</v>
      </c>
      <c r="BF326" s="65"/>
      <c r="BG326" s="65"/>
      <c r="BH326" s="65"/>
      <c r="BI326" s="65" t="s">
        <v>19</v>
      </c>
      <c r="BJ326" s="65"/>
      <c r="BK326" s="65"/>
      <c r="BL326" s="65"/>
      <c r="BM326" s="65" t="s">
        <v>18</v>
      </c>
      <c r="BN326" s="65"/>
      <c r="BO326" s="65"/>
      <c r="BP326" s="65"/>
      <c r="BQ326" s="65" t="s">
        <v>17</v>
      </c>
      <c r="BR326" s="65"/>
      <c r="BS326" s="65"/>
      <c r="BT326" s="65"/>
      <c r="BU326" s="65" t="s">
        <v>16</v>
      </c>
      <c r="BV326" s="65"/>
      <c r="BW326" s="65"/>
      <c r="BX326" s="65"/>
      <c r="BZ326" s="7" t="s">
        <v>1</v>
      </c>
      <c r="CA326" s="8" t="s">
        <v>2</v>
      </c>
      <c r="CB326" s="7" t="s">
        <v>1</v>
      </c>
      <c r="CC326" s="8" t="s">
        <v>2</v>
      </c>
      <c r="CE326" s="6" t="s">
        <v>27</v>
      </c>
    </row>
    <row r="327" spans="2:83">
      <c r="B327" s="1" t="str">
        <f>$C325&amp;"-"&amp;C327</f>
        <v>45823-1</v>
      </c>
      <c r="C327" s="3">
        <v>1</v>
      </c>
      <c r="D327" s="2" t="str">
        <f>HLOOKUP(C327,集計シート!$B$2:$V$35,B326,0)</f>
        <v/>
      </c>
      <c r="E327" s="9" t="str">
        <f t="shared" ref="E327:AF346" si="165">IF(AND(E$1&gt;=$CB327,E$1&lt;$CC327),"■","")</f>
        <v/>
      </c>
      <c r="F327" s="10" t="str">
        <f t="shared" si="165"/>
        <v/>
      </c>
      <c r="G327" s="10" t="str">
        <f t="shared" si="165"/>
        <v/>
      </c>
      <c r="H327" s="11" t="str">
        <f t="shared" si="165"/>
        <v/>
      </c>
      <c r="I327" s="9" t="str">
        <f t="shared" ref="I327:L346" si="166">IF(AND(I$1&gt;=$CB327,I$1&lt;$CC327),"■","")</f>
        <v/>
      </c>
      <c r="J327" s="10" t="str">
        <f t="shared" si="166"/>
        <v/>
      </c>
      <c r="K327" s="10" t="str">
        <f t="shared" si="166"/>
        <v/>
      </c>
      <c r="L327" s="11" t="str">
        <f t="shared" si="166"/>
        <v/>
      </c>
      <c r="M327" s="9" t="str">
        <f t="shared" ref="M327:P346" si="167">IF(AND(M$1&gt;=$CB327,M$1&lt;$CC327),"■","")</f>
        <v/>
      </c>
      <c r="N327" s="10" t="str">
        <f t="shared" si="167"/>
        <v/>
      </c>
      <c r="O327" s="10" t="str">
        <f t="shared" si="167"/>
        <v/>
      </c>
      <c r="P327" s="11" t="str">
        <f t="shared" si="167"/>
        <v/>
      </c>
      <c r="Q327" s="9" t="str">
        <f t="shared" ref="Q327:T346" si="168">IF(AND(Q$1&gt;=$CB327,Q$1&lt;$CC327),"■","")</f>
        <v/>
      </c>
      <c r="R327" s="10" t="str">
        <f t="shared" si="168"/>
        <v/>
      </c>
      <c r="S327" s="10" t="str">
        <f t="shared" si="168"/>
        <v/>
      </c>
      <c r="T327" s="11" t="str">
        <f t="shared" si="168"/>
        <v/>
      </c>
      <c r="U327" s="9" t="str">
        <f t="shared" si="165"/>
        <v/>
      </c>
      <c r="V327" s="10" t="str">
        <f t="shared" si="165"/>
        <v/>
      </c>
      <c r="W327" s="10" t="str">
        <f t="shared" si="165"/>
        <v/>
      </c>
      <c r="X327" s="11" t="str">
        <f t="shared" si="165"/>
        <v/>
      </c>
      <c r="Y327" s="9" t="str">
        <f t="shared" si="165"/>
        <v/>
      </c>
      <c r="Z327" s="10" t="str">
        <f t="shared" si="165"/>
        <v/>
      </c>
      <c r="AA327" s="10" t="str">
        <f t="shared" si="165"/>
        <v/>
      </c>
      <c r="AB327" s="11" t="str">
        <f t="shared" si="165"/>
        <v/>
      </c>
      <c r="AC327" s="40" t="str">
        <f t="shared" si="165"/>
        <v/>
      </c>
      <c r="AD327" s="41" t="str">
        <f t="shared" si="165"/>
        <v/>
      </c>
      <c r="AE327" s="41" t="str">
        <f t="shared" si="165"/>
        <v/>
      </c>
      <c r="AF327" s="42" t="str">
        <f t="shared" si="165"/>
        <v/>
      </c>
      <c r="AG327" s="9" t="str">
        <f t="shared" ref="AG327:AV346" si="169">IF(AND(AG$1&gt;=$CB327,AG$1&lt;$CC327),"■","")</f>
        <v/>
      </c>
      <c r="AH327" s="10" t="str">
        <f t="shared" si="169"/>
        <v/>
      </c>
      <c r="AI327" s="10" t="str">
        <f t="shared" si="169"/>
        <v/>
      </c>
      <c r="AJ327" s="11" t="str">
        <f t="shared" si="169"/>
        <v/>
      </c>
      <c r="AK327" s="9" t="str">
        <f t="shared" si="169"/>
        <v/>
      </c>
      <c r="AL327" s="10" t="str">
        <f t="shared" si="169"/>
        <v/>
      </c>
      <c r="AM327" s="10" t="str">
        <f t="shared" si="169"/>
        <v/>
      </c>
      <c r="AN327" s="11" t="str">
        <f t="shared" si="169"/>
        <v/>
      </c>
      <c r="AO327" s="9" t="str">
        <f t="shared" si="169"/>
        <v/>
      </c>
      <c r="AP327" s="10" t="str">
        <f t="shared" si="169"/>
        <v/>
      </c>
      <c r="AQ327" s="10" t="str">
        <f t="shared" si="169"/>
        <v/>
      </c>
      <c r="AR327" s="11" t="str">
        <f t="shared" si="169"/>
        <v/>
      </c>
      <c r="AS327" s="9" t="str">
        <f t="shared" si="169"/>
        <v/>
      </c>
      <c r="AT327" s="10" t="str">
        <f t="shared" si="169"/>
        <v/>
      </c>
      <c r="AU327" s="10" t="str">
        <f t="shared" si="169"/>
        <v/>
      </c>
      <c r="AV327" s="11" t="str">
        <f t="shared" si="169"/>
        <v/>
      </c>
      <c r="AW327" s="9" t="str">
        <f t="shared" ref="AW327:BL346" si="170">IF(AND(AW$1&gt;=$CB327,AW$1&lt;$CC327),"■","")</f>
        <v/>
      </c>
      <c r="AX327" s="10" t="str">
        <f t="shared" si="170"/>
        <v/>
      </c>
      <c r="AY327" s="10" t="str">
        <f t="shared" si="170"/>
        <v/>
      </c>
      <c r="AZ327" s="11" t="str">
        <f t="shared" si="170"/>
        <v/>
      </c>
      <c r="BA327" s="9" t="str">
        <f t="shared" si="170"/>
        <v/>
      </c>
      <c r="BB327" s="10" t="str">
        <f t="shared" si="170"/>
        <v/>
      </c>
      <c r="BC327" s="10" t="str">
        <f t="shared" si="170"/>
        <v/>
      </c>
      <c r="BD327" s="11" t="str">
        <f t="shared" si="170"/>
        <v/>
      </c>
      <c r="BE327" s="9" t="str">
        <f t="shared" si="170"/>
        <v/>
      </c>
      <c r="BF327" s="10" t="str">
        <f t="shared" si="170"/>
        <v/>
      </c>
      <c r="BG327" s="10" t="str">
        <f t="shared" si="170"/>
        <v/>
      </c>
      <c r="BH327" s="11" t="str">
        <f t="shared" si="170"/>
        <v/>
      </c>
      <c r="BI327" s="9" t="str">
        <f t="shared" si="170"/>
        <v/>
      </c>
      <c r="BJ327" s="10" t="str">
        <f t="shared" si="170"/>
        <v/>
      </c>
      <c r="BK327" s="10" t="str">
        <f t="shared" si="170"/>
        <v/>
      </c>
      <c r="BL327" s="11" t="str">
        <f t="shared" si="170"/>
        <v/>
      </c>
      <c r="BM327" s="9" t="str">
        <f t="shared" ref="BM327:BX346" si="171">IF(AND(BM$1&gt;=$CB327,BM$1&lt;$CC327),"■","")</f>
        <v/>
      </c>
      <c r="BN327" s="10" t="str">
        <f t="shared" si="171"/>
        <v/>
      </c>
      <c r="BO327" s="10" t="str">
        <f t="shared" si="171"/>
        <v/>
      </c>
      <c r="BP327" s="11" t="str">
        <f t="shared" si="171"/>
        <v/>
      </c>
      <c r="BQ327" s="9" t="str">
        <f t="shared" si="171"/>
        <v/>
      </c>
      <c r="BR327" s="10" t="str">
        <f t="shared" si="171"/>
        <v/>
      </c>
      <c r="BS327" s="10" t="str">
        <f t="shared" si="171"/>
        <v/>
      </c>
      <c r="BT327" s="11" t="str">
        <f t="shared" si="171"/>
        <v/>
      </c>
      <c r="BU327" s="9" t="str">
        <f t="shared" si="171"/>
        <v/>
      </c>
      <c r="BV327" s="10" t="str">
        <f t="shared" si="171"/>
        <v/>
      </c>
      <c r="BW327" s="10" t="str">
        <f t="shared" si="171"/>
        <v/>
      </c>
      <c r="BX327" s="11" t="str">
        <f t="shared" si="171"/>
        <v/>
      </c>
      <c r="BZ327" s="25"/>
      <c r="CA327" s="26"/>
      <c r="CB327" s="4" t="str">
        <f>IF(D327="","",VLOOKUP(C325&amp;CB$4,希望シフト!$B$4:$AM$35,$CE327,0))</f>
        <v/>
      </c>
      <c r="CC327" s="5" t="str">
        <f>IF(D327="","",VLOOKUP(C325&amp;CC$4,希望シフト!$B$4:$AM$35,$CE327,0))</f>
        <v/>
      </c>
      <c r="CE327" s="6" t="e">
        <f>MATCH(D327,希望シフト!$B$3:$AM$3,0)</f>
        <v>#N/A</v>
      </c>
    </row>
    <row r="328" spans="2:83">
      <c r="B328" s="1" t="str">
        <f>$C325&amp;"-"&amp;C328</f>
        <v>45823-2</v>
      </c>
      <c r="C328" s="3">
        <v>2</v>
      </c>
      <c r="D328" s="2" t="str">
        <f>HLOOKUP(C328,集計シート!$B$2:$V$35,B326,0)</f>
        <v/>
      </c>
      <c r="E328" s="9" t="str">
        <f t="shared" si="165"/>
        <v/>
      </c>
      <c r="F328" s="10" t="str">
        <f t="shared" si="165"/>
        <v/>
      </c>
      <c r="G328" s="10" t="str">
        <f t="shared" si="165"/>
        <v/>
      </c>
      <c r="H328" s="11" t="str">
        <f t="shared" si="165"/>
        <v/>
      </c>
      <c r="I328" s="9" t="str">
        <f t="shared" si="166"/>
        <v/>
      </c>
      <c r="J328" s="10" t="str">
        <f t="shared" si="166"/>
        <v/>
      </c>
      <c r="K328" s="10" t="str">
        <f t="shared" si="166"/>
        <v/>
      </c>
      <c r="L328" s="11" t="str">
        <f t="shared" si="166"/>
        <v/>
      </c>
      <c r="M328" s="9" t="str">
        <f t="shared" si="167"/>
        <v/>
      </c>
      <c r="N328" s="10" t="str">
        <f t="shared" si="167"/>
        <v/>
      </c>
      <c r="O328" s="10" t="str">
        <f t="shared" si="167"/>
        <v/>
      </c>
      <c r="P328" s="11" t="str">
        <f t="shared" si="167"/>
        <v/>
      </c>
      <c r="Q328" s="9" t="str">
        <f t="shared" si="168"/>
        <v/>
      </c>
      <c r="R328" s="10" t="str">
        <f t="shared" si="168"/>
        <v/>
      </c>
      <c r="S328" s="10" t="str">
        <f t="shared" si="168"/>
        <v/>
      </c>
      <c r="T328" s="11" t="str">
        <f t="shared" si="168"/>
        <v/>
      </c>
      <c r="U328" s="9" t="str">
        <f t="shared" si="165"/>
        <v/>
      </c>
      <c r="V328" s="10" t="str">
        <f t="shared" si="165"/>
        <v/>
      </c>
      <c r="W328" s="10" t="str">
        <f t="shared" si="165"/>
        <v/>
      </c>
      <c r="X328" s="11" t="str">
        <f t="shared" si="165"/>
        <v/>
      </c>
      <c r="Y328" s="9" t="str">
        <f t="shared" si="165"/>
        <v/>
      </c>
      <c r="Z328" s="10" t="str">
        <f t="shared" si="165"/>
        <v/>
      </c>
      <c r="AA328" s="10" t="str">
        <f t="shared" si="165"/>
        <v/>
      </c>
      <c r="AB328" s="11" t="str">
        <f t="shared" si="165"/>
        <v/>
      </c>
      <c r="AC328" s="9" t="str">
        <f t="shared" si="165"/>
        <v/>
      </c>
      <c r="AD328" s="10" t="str">
        <f t="shared" si="165"/>
        <v/>
      </c>
      <c r="AE328" s="10" t="str">
        <f t="shared" si="165"/>
        <v/>
      </c>
      <c r="AF328" s="11" t="str">
        <f t="shared" si="165"/>
        <v/>
      </c>
      <c r="AG328" s="9" t="str">
        <f t="shared" si="169"/>
        <v/>
      </c>
      <c r="AH328" s="10" t="str">
        <f t="shared" si="169"/>
        <v/>
      </c>
      <c r="AI328" s="10" t="str">
        <f t="shared" si="169"/>
        <v/>
      </c>
      <c r="AJ328" s="11" t="str">
        <f t="shared" si="169"/>
        <v/>
      </c>
      <c r="AK328" s="9" t="str">
        <f t="shared" si="169"/>
        <v/>
      </c>
      <c r="AL328" s="10" t="str">
        <f t="shared" si="169"/>
        <v/>
      </c>
      <c r="AM328" s="10" t="str">
        <f t="shared" si="169"/>
        <v/>
      </c>
      <c r="AN328" s="11" t="str">
        <f t="shared" si="169"/>
        <v/>
      </c>
      <c r="AO328" s="9" t="str">
        <f t="shared" si="169"/>
        <v/>
      </c>
      <c r="AP328" s="10" t="str">
        <f t="shared" si="169"/>
        <v/>
      </c>
      <c r="AQ328" s="10" t="str">
        <f t="shared" si="169"/>
        <v/>
      </c>
      <c r="AR328" s="11" t="str">
        <f t="shared" si="169"/>
        <v/>
      </c>
      <c r="AS328" s="9" t="str">
        <f t="shared" si="169"/>
        <v/>
      </c>
      <c r="AT328" s="10" t="str">
        <f t="shared" si="169"/>
        <v/>
      </c>
      <c r="AU328" s="10" t="str">
        <f t="shared" si="169"/>
        <v/>
      </c>
      <c r="AV328" s="11" t="str">
        <f t="shared" si="169"/>
        <v/>
      </c>
      <c r="AW328" s="9" t="str">
        <f t="shared" si="170"/>
        <v/>
      </c>
      <c r="AX328" s="10" t="str">
        <f t="shared" si="170"/>
        <v/>
      </c>
      <c r="AY328" s="10" t="str">
        <f t="shared" si="170"/>
        <v/>
      </c>
      <c r="AZ328" s="11" t="str">
        <f t="shared" si="170"/>
        <v/>
      </c>
      <c r="BA328" s="9" t="str">
        <f t="shared" si="170"/>
        <v/>
      </c>
      <c r="BB328" s="10" t="str">
        <f t="shared" si="170"/>
        <v/>
      </c>
      <c r="BC328" s="10" t="str">
        <f t="shared" si="170"/>
        <v/>
      </c>
      <c r="BD328" s="11" t="str">
        <f t="shared" si="170"/>
        <v/>
      </c>
      <c r="BE328" s="9" t="str">
        <f t="shared" si="170"/>
        <v/>
      </c>
      <c r="BF328" s="10" t="str">
        <f t="shared" si="170"/>
        <v/>
      </c>
      <c r="BG328" s="10" t="str">
        <f t="shared" si="170"/>
        <v/>
      </c>
      <c r="BH328" s="11" t="str">
        <f t="shared" si="170"/>
        <v/>
      </c>
      <c r="BI328" s="9" t="str">
        <f t="shared" si="170"/>
        <v/>
      </c>
      <c r="BJ328" s="10" t="str">
        <f t="shared" si="170"/>
        <v/>
      </c>
      <c r="BK328" s="10" t="str">
        <f t="shared" si="170"/>
        <v/>
      </c>
      <c r="BL328" s="11" t="str">
        <f t="shared" si="170"/>
        <v/>
      </c>
      <c r="BM328" s="9" t="str">
        <f t="shared" si="171"/>
        <v/>
      </c>
      <c r="BN328" s="10" t="str">
        <f t="shared" si="171"/>
        <v/>
      </c>
      <c r="BO328" s="10" t="str">
        <f t="shared" si="171"/>
        <v/>
      </c>
      <c r="BP328" s="11" t="str">
        <f t="shared" si="171"/>
        <v/>
      </c>
      <c r="BQ328" s="9" t="str">
        <f t="shared" si="171"/>
        <v/>
      </c>
      <c r="BR328" s="10" t="str">
        <f t="shared" si="171"/>
        <v/>
      </c>
      <c r="BS328" s="10" t="str">
        <f t="shared" si="171"/>
        <v/>
      </c>
      <c r="BT328" s="11" t="str">
        <f t="shared" si="171"/>
        <v/>
      </c>
      <c r="BU328" s="9" t="str">
        <f t="shared" si="171"/>
        <v/>
      </c>
      <c r="BV328" s="10" t="str">
        <f t="shared" si="171"/>
        <v/>
      </c>
      <c r="BW328" s="10" t="str">
        <f t="shared" si="171"/>
        <v/>
      </c>
      <c r="BX328" s="11" t="str">
        <f t="shared" si="171"/>
        <v/>
      </c>
      <c r="BZ328" s="25"/>
      <c r="CA328" s="26"/>
      <c r="CB328" s="4" t="str">
        <f>IF(D328="","",VLOOKUP(C325&amp;CB$4,希望シフト!$B$4:$AM$35,$CE328,0))</f>
        <v/>
      </c>
      <c r="CC328" s="5" t="str">
        <f>IF(D328="","",VLOOKUP(C325&amp;CC$4,希望シフト!$B$4:$AM$35,$CE328,0))</f>
        <v/>
      </c>
      <c r="CE328" s="6" t="e">
        <f>MATCH(D328,希望シフト!$B$3:$AM$3,0)</f>
        <v>#N/A</v>
      </c>
    </row>
    <row r="329" spans="2:83">
      <c r="B329" s="1" t="str">
        <f>$C325&amp;"-"&amp;C329</f>
        <v>45823-3</v>
      </c>
      <c r="C329" s="3">
        <v>3</v>
      </c>
      <c r="D329" s="2" t="str">
        <f>HLOOKUP(C329,集計シート!$B$2:$V$35,B326,0)</f>
        <v/>
      </c>
      <c r="E329" s="9" t="str">
        <f t="shared" si="165"/>
        <v/>
      </c>
      <c r="F329" s="10" t="str">
        <f t="shared" si="165"/>
        <v/>
      </c>
      <c r="G329" s="10" t="str">
        <f t="shared" si="165"/>
        <v/>
      </c>
      <c r="H329" s="11" t="str">
        <f t="shared" si="165"/>
        <v/>
      </c>
      <c r="I329" s="9" t="str">
        <f t="shared" si="166"/>
        <v/>
      </c>
      <c r="J329" s="10" t="str">
        <f t="shared" si="166"/>
        <v/>
      </c>
      <c r="K329" s="10" t="str">
        <f t="shared" si="166"/>
        <v/>
      </c>
      <c r="L329" s="11" t="str">
        <f t="shared" si="166"/>
        <v/>
      </c>
      <c r="M329" s="9" t="str">
        <f t="shared" si="167"/>
        <v/>
      </c>
      <c r="N329" s="10" t="str">
        <f t="shared" si="167"/>
        <v/>
      </c>
      <c r="O329" s="10" t="str">
        <f t="shared" si="167"/>
        <v/>
      </c>
      <c r="P329" s="11" t="str">
        <f t="shared" si="167"/>
        <v/>
      </c>
      <c r="Q329" s="9" t="str">
        <f t="shared" si="168"/>
        <v/>
      </c>
      <c r="R329" s="10" t="str">
        <f t="shared" si="168"/>
        <v/>
      </c>
      <c r="S329" s="10" t="str">
        <f t="shared" si="168"/>
        <v/>
      </c>
      <c r="T329" s="11" t="str">
        <f t="shared" si="168"/>
        <v/>
      </c>
      <c r="U329" s="9" t="str">
        <f t="shared" si="165"/>
        <v/>
      </c>
      <c r="V329" s="10" t="str">
        <f t="shared" si="165"/>
        <v/>
      </c>
      <c r="W329" s="10" t="str">
        <f t="shared" si="165"/>
        <v/>
      </c>
      <c r="X329" s="11" t="str">
        <f t="shared" si="165"/>
        <v/>
      </c>
      <c r="Y329" s="9" t="str">
        <f t="shared" si="165"/>
        <v/>
      </c>
      <c r="Z329" s="10" t="str">
        <f t="shared" si="165"/>
        <v/>
      </c>
      <c r="AA329" s="10" t="str">
        <f t="shared" si="165"/>
        <v/>
      </c>
      <c r="AB329" s="11" t="str">
        <f t="shared" si="165"/>
        <v/>
      </c>
      <c r="AC329" s="9" t="str">
        <f t="shared" si="165"/>
        <v/>
      </c>
      <c r="AD329" s="10" t="str">
        <f t="shared" si="165"/>
        <v/>
      </c>
      <c r="AE329" s="10" t="str">
        <f t="shared" si="165"/>
        <v/>
      </c>
      <c r="AF329" s="11" t="str">
        <f t="shared" si="165"/>
        <v/>
      </c>
      <c r="AG329" s="9" t="str">
        <f t="shared" si="169"/>
        <v/>
      </c>
      <c r="AH329" s="10" t="str">
        <f t="shared" si="169"/>
        <v/>
      </c>
      <c r="AI329" s="10" t="str">
        <f t="shared" si="169"/>
        <v/>
      </c>
      <c r="AJ329" s="11" t="str">
        <f t="shared" si="169"/>
        <v/>
      </c>
      <c r="AK329" s="9" t="str">
        <f t="shared" si="169"/>
        <v/>
      </c>
      <c r="AL329" s="10" t="str">
        <f t="shared" si="169"/>
        <v/>
      </c>
      <c r="AM329" s="10" t="str">
        <f t="shared" si="169"/>
        <v/>
      </c>
      <c r="AN329" s="11" t="str">
        <f t="shared" si="169"/>
        <v/>
      </c>
      <c r="AO329" s="9" t="str">
        <f t="shared" si="169"/>
        <v/>
      </c>
      <c r="AP329" s="10" t="str">
        <f t="shared" si="169"/>
        <v/>
      </c>
      <c r="AQ329" s="10" t="str">
        <f t="shared" si="169"/>
        <v/>
      </c>
      <c r="AR329" s="11" t="str">
        <f t="shared" si="169"/>
        <v/>
      </c>
      <c r="AS329" s="9" t="str">
        <f t="shared" si="169"/>
        <v/>
      </c>
      <c r="AT329" s="10" t="str">
        <f t="shared" si="169"/>
        <v/>
      </c>
      <c r="AU329" s="10" t="str">
        <f t="shared" si="169"/>
        <v/>
      </c>
      <c r="AV329" s="11" t="str">
        <f t="shared" si="169"/>
        <v/>
      </c>
      <c r="AW329" s="9" t="str">
        <f t="shared" si="170"/>
        <v/>
      </c>
      <c r="AX329" s="10" t="str">
        <f t="shared" si="170"/>
        <v/>
      </c>
      <c r="AY329" s="10" t="str">
        <f t="shared" si="170"/>
        <v/>
      </c>
      <c r="AZ329" s="11" t="str">
        <f t="shared" si="170"/>
        <v/>
      </c>
      <c r="BA329" s="9" t="str">
        <f t="shared" si="170"/>
        <v/>
      </c>
      <c r="BB329" s="10" t="str">
        <f t="shared" si="170"/>
        <v/>
      </c>
      <c r="BC329" s="10" t="str">
        <f t="shared" si="170"/>
        <v/>
      </c>
      <c r="BD329" s="11" t="str">
        <f t="shared" si="170"/>
        <v/>
      </c>
      <c r="BE329" s="9" t="str">
        <f t="shared" si="170"/>
        <v/>
      </c>
      <c r="BF329" s="10" t="str">
        <f t="shared" si="170"/>
        <v/>
      </c>
      <c r="BG329" s="10" t="str">
        <f t="shared" si="170"/>
        <v/>
      </c>
      <c r="BH329" s="11" t="str">
        <f t="shared" si="170"/>
        <v/>
      </c>
      <c r="BI329" s="9" t="str">
        <f t="shared" si="170"/>
        <v/>
      </c>
      <c r="BJ329" s="10" t="str">
        <f t="shared" si="170"/>
        <v/>
      </c>
      <c r="BK329" s="10" t="str">
        <f t="shared" si="170"/>
        <v/>
      </c>
      <c r="BL329" s="11" t="str">
        <f t="shared" si="170"/>
        <v/>
      </c>
      <c r="BM329" s="9" t="str">
        <f t="shared" si="171"/>
        <v/>
      </c>
      <c r="BN329" s="10" t="str">
        <f t="shared" si="171"/>
        <v/>
      </c>
      <c r="BO329" s="10" t="str">
        <f t="shared" si="171"/>
        <v/>
      </c>
      <c r="BP329" s="11" t="str">
        <f t="shared" si="171"/>
        <v/>
      </c>
      <c r="BQ329" s="9" t="str">
        <f t="shared" si="171"/>
        <v/>
      </c>
      <c r="BR329" s="10" t="str">
        <f t="shared" si="171"/>
        <v/>
      </c>
      <c r="BS329" s="10" t="str">
        <f t="shared" si="171"/>
        <v/>
      </c>
      <c r="BT329" s="11" t="str">
        <f t="shared" si="171"/>
        <v/>
      </c>
      <c r="BU329" s="9" t="str">
        <f t="shared" si="171"/>
        <v/>
      </c>
      <c r="BV329" s="10" t="str">
        <f t="shared" si="171"/>
        <v/>
      </c>
      <c r="BW329" s="10" t="str">
        <f t="shared" si="171"/>
        <v/>
      </c>
      <c r="BX329" s="11" t="str">
        <f t="shared" si="171"/>
        <v/>
      </c>
      <c r="BZ329" s="25"/>
      <c r="CA329" s="26"/>
      <c r="CB329" s="4" t="str">
        <f>IF(D329="","",VLOOKUP(C325&amp;CB$4,希望シフト!$B$4:$AM$35,$CE329,0))</f>
        <v/>
      </c>
      <c r="CC329" s="5" t="str">
        <f>IF(D329="","",VLOOKUP(C325&amp;CC$4,希望シフト!$B$4:$AM$35,$CE329,0))</f>
        <v/>
      </c>
      <c r="CE329" s="6" t="e">
        <f>MATCH(D329,希望シフト!$B$3:$AM$3,0)</f>
        <v>#N/A</v>
      </c>
    </row>
    <row r="330" spans="2:83">
      <c r="B330" s="1" t="str">
        <f>$C325&amp;"-"&amp;C330</f>
        <v>45823-4</v>
      </c>
      <c r="C330" s="3">
        <v>4</v>
      </c>
      <c r="D330" s="2" t="str">
        <f>HLOOKUP(C330,集計シート!$B$2:$V$35,B326,0)</f>
        <v/>
      </c>
      <c r="E330" s="9" t="str">
        <f t="shared" si="165"/>
        <v/>
      </c>
      <c r="F330" s="10" t="str">
        <f t="shared" si="165"/>
        <v/>
      </c>
      <c r="G330" s="10" t="str">
        <f t="shared" si="165"/>
        <v/>
      </c>
      <c r="H330" s="11" t="str">
        <f t="shared" si="165"/>
        <v/>
      </c>
      <c r="I330" s="9" t="str">
        <f t="shared" si="166"/>
        <v/>
      </c>
      <c r="J330" s="10" t="str">
        <f t="shared" si="166"/>
        <v/>
      </c>
      <c r="K330" s="10" t="str">
        <f t="shared" si="166"/>
        <v/>
      </c>
      <c r="L330" s="11" t="str">
        <f t="shared" si="166"/>
        <v/>
      </c>
      <c r="M330" s="9" t="str">
        <f t="shared" si="167"/>
        <v/>
      </c>
      <c r="N330" s="10" t="str">
        <f t="shared" si="167"/>
        <v/>
      </c>
      <c r="O330" s="10" t="str">
        <f t="shared" si="167"/>
        <v/>
      </c>
      <c r="P330" s="11" t="str">
        <f t="shared" si="167"/>
        <v/>
      </c>
      <c r="Q330" s="9" t="str">
        <f t="shared" si="168"/>
        <v/>
      </c>
      <c r="R330" s="10" t="str">
        <f t="shared" si="168"/>
        <v/>
      </c>
      <c r="S330" s="10" t="str">
        <f t="shared" si="168"/>
        <v/>
      </c>
      <c r="T330" s="11" t="str">
        <f t="shared" si="168"/>
        <v/>
      </c>
      <c r="U330" s="9" t="str">
        <f t="shared" si="165"/>
        <v/>
      </c>
      <c r="V330" s="10" t="str">
        <f t="shared" si="165"/>
        <v/>
      </c>
      <c r="W330" s="10" t="str">
        <f t="shared" si="165"/>
        <v/>
      </c>
      <c r="X330" s="11" t="str">
        <f t="shared" si="165"/>
        <v/>
      </c>
      <c r="Y330" s="9" t="str">
        <f t="shared" si="165"/>
        <v/>
      </c>
      <c r="Z330" s="10" t="str">
        <f t="shared" si="165"/>
        <v/>
      </c>
      <c r="AA330" s="10" t="str">
        <f t="shared" si="165"/>
        <v/>
      </c>
      <c r="AB330" s="11" t="str">
        <f t="shared" si="165"/>
        <v/>
      </c>
      <c r="AC330" s="9" t="str">
        <f t="shared" si="165"/>
        <v/>
      </c>
      <c r="AD330" s="10" t="str">
        <f t="shared" si="165"/>
        <v/>
      </c>
      <c r="AE330" s="10" t="str">
        <f t="shared" si="165"/>
        <v/>
      </c>
      <c r="AF330" s="11" t="str">
        <f t="shared" si="165"/>
        <v/>
      </c>
      <c r="AG330" s="9" t="str">
        <f t="shared" si="169"/>
        <v/>
      </c>
      <c r="AH330" s="10" t="str">
        <f t="shared" si="169"/>
        <v/>
      </c>
      <c r="AI330" s="10" t="str">
        <f t="shared" si="169"/>
        <v/>
      </c>
      <c r="AJ330" s="11" t="str">
        <f t="shared" si="169"/>
        <v/>
      </c>
      <c r="AK330" s="9" t="str">
        <f t="shared" si="169"/>
        <v/>
      </c>
      <c r="AL330" s="10" t="str">
        <f t="shared" si="169"/>
        <v/>
      </c>
      <c r="AM330" s="10" t="str">
        <f t="shared" si="169"/>
        <v/>
      </c>
      <c r="AN330" s="11" t="str">
        <f t="shared" si="169"/>
        <v/>
      </c>
      <c r="AO330" s="9" t="str">
        <f t="shared" si="169"/>
        <v/>
      </c>
      <c r="AP330" s="10" t="str">
        <f t="shared" si="169"/>
        <v/>
      </c>
      <c r="AQ330" s="10" t="str">
        <f t="shared" si="169"/>
        <v/>
      </c>
      <c r="AR330" s="11" t="str">
        <f t="shared" si="169"/>
        <v/>
      </c>
      <c r="AS330" s="9" t="str">
        <f t="shared" si="169"/>
        <v/>
      </c>
      <c r="AT330" s="10" t="str">
        <f t="shared" si="169"/>
        <v/>
      </c>
      <c r="AU330" s="10" t="str">
        <f t="shared" si="169"/>
        <v/>
      </c>
      <c r="AV330" s="11" t="str">
        <f t="shared" si="169"/>
        <v/>
      </c>
      <c r="AW330" s="9" t="str">
        <f t="shared" si="170"/>
        <v/>
      </c>
      <c r="AX330" s="10" t="str">
        <f t="shared" si="170"/>
        <v/>
      </c>
      <c r="AY330" s="10" t="str">
        <f t="shared" si="170"/>
        <v/>
      </c>
      <c r="AZ330" s="11" t="str">
        <f t="shared" si="170"/>
        <v/>
      </c>
      <c r="BA330" s="9" t="str">
        <f t="shared" si="170"/>
        <v/>
      </c>
      <c r="BB330" s="10" t="str">
        <f t="shared" si="170"/>
        <v/>
      </c>
      <c r="BC330" s="10" t="str">
        <f t="shared" si="170"/>
        <v/>
      </c>
      <c r="BD330" s="11" t="str">
        <f t="shared" si="170"/>
        <v/>
      </c>
      <c r="BE330" s="9" t="str">
        <f t="shared" si="170"/>
        <v/>
      </c>
      <c r="BF330" s="10" t="str">
        <f t="shared" si="170"/>
        <v/>
      </c>
      <c r="BG330" s="10" t="str">
        <f t="shared" si="170"/>
        <v/>
      </c>
      <c r="BH330" s="11" t="str">
        <f t="shared" si="170"/>
        <v/>
      </c>
      <c r="BI330" s="9" t="str">
        <f t="shared" si="170"/>
        <v/>
      </c>
      <c r="BJ330" s="10" t="str">
        <f t="shared" si="170"/>
        <v/>
      </c>
      <c r="BK330" s="10" t="str">
        <f t="shared" si="170"/>
        <v/>
      </c>
      <c r="BL330" s="11" t="str">
        <f t="shared" si="170"/>
        <v/>
      </c>
      <c r="BM330" s="9" t="str">
        <f t="shared" si="171"/>
        <v/>
      </c>
      <c r="BN330" s="10" t="str">
        <f t="shared" si="171"/>
        <v/>
      </c>
      <c r="BO330" s="10" t="str">
        <f t="shared" si="171"/>
        <v/>
      </c>
      <c r="BP330" s="11" t="str">
        <f t="shared" si="171"/>
        <v/>
      </c>
      <c r="BQ330" s="9" t="str">
        <f t="shared" si="171"/>
        <v/>
      </c>
      <c r="BR330" s="10" t="str">
        <f t="shared" si="171"/>
        <v/>
      </c>
      <c r="BS330" s="10" t="str">
        <f t="shared" si="171"/>
        <v/>
      </c>
      <c r="BT330" s="11" t="str">
        <f t="shared" si="171"/>
        <v/>
      </c>
      <c r="BU330" s="9" t="str">
        <f t="shared" si="171"/>
        <v/>
      </c>
      <c r="BV330" s="10" t="str">
        <f t="shared" si="171"/>
        <v/>
      </c>
      <c r="BW330" s="10" t="str">
        <f t="shared" si="171"/>
        <v/>
      </c>
      <c r="BX330" s="11" t="str">
        <f t="shared" si="171"/>
        <v/>
      </c>
      <c r="BZ330" s="25"/>
      <c r="CA330" s="26"/>
      <c r="CB330" s="4" t="str">
        <f>IF(D330="","",VLOOKUP(C325&amp;CB$4,希望シフト!$B$4:$AM$35,$CE330,0))</f>
        <v/>
      </c>
      <c r="CC330" s="5" t="str">
        <f>IF(D330="","",VLOOKUP(C325&amp;CC$4,希望シフト!$B$4:$AM$35,$CE330,0))</f>
        <v/>
      </c>
      <c r="CE330" s="6" t="e">
        <f>MATCH(D330,希望シフト!$B$3:$AM$3,0)</f>
        <v>#N/A</v>
      </c>
    </row>
    <row r="331" spans="2:83">
      <c r="B331" s="1" t="str">
        <f>$C325&amp;"-"&amp;C331</f>
        <v>45823-5</v>
      </c>
      <c r="C331" s="3">
        <v>5</v>
      </c>
      <c r="D331" s="2" t="str">
        <f>HLOOKUP(C331,集計シート!$B$2:$V$35,B326,0)</f>
        <v/>
      </c>
      <c r="E331" s="9" t="str">
        <f t="shared" si="165"/>
        <v/>
      </c>
      <c r="F331" s="10" t="str">
        <f t="shared" si="165"/>
        <v/>
      </c>
      <c r="G331" s="10" t="str">
        <f t="shared" si="165"/>
        <v/>
      </c>
      <c r="H331" s="11" t="str">
        <f t="shared" si="165"/>
        <v/>
      </c>
      <c r="I331" s="9" t="str">
        <f t="shared" si="166"/>
        <v/>
      </c>
      <c r="J331" s="10" t="str">
        <f t="shared" si="166"/>
        <v/>
      </c>
      <c r="K331" s="10" t="str">
        <f t="shared" si="166"/>
        <v/>
      </c>
      <c r="L331" s="11" t="str">
        <f t="shared" si="166"/>
        <v/>
      </c>
      <c r="M331" s="9" t="str">
        <f t="shared" si="167"/>
        <v/>
      </c>
      <c r="N331" s="10" t="str">
        <f t="shared" si="167"/>
        <v/>
      </c>
      <c r="O331" s="10" t="str">
        <f t="shared" si="167"/>
        <v/>
      </c>
      <c r="P331" s="11" t="str">
        <f t="shared" si="167"/>
        <v/>
      </c>
      <c r="Q331" s="9" t="str">
        <f t="shared" si="168"/>
        <v/>
      </c>
      <c r="R331" s="10" t="str">
        <f t="shared" si="168"/>
        <v/>
      </c>
      <c r="S331" s="10" t="str">
        <f t="shared" si="168"/>
        <v/>
      </c>
      <c r="T331" s="11" t="str">
        <f t="shared" si="168"/>
        <v/>
      </c>
      <c r="U331" s="9" t="str">
        <f t="shared" si="165"/>
        <v/>
      </c>
      <c r="V331" s="10" t="str">
        <f t="shared" si="165"/>
        <v/>
      </c>
      <c r="W331" s="10" t="str">
        <f t="shared" si="165"/>
        <v/>
      </c>
      <c r="X331" s="11" t="str">
        <f t="shared" si="165"/>
        <v/>
      </c>
      <c r="Y331" s="9" t="str">
        <f t="shared" si="165"/>
        <v/>
      </c>
      <c r="Z331" s="10" t="str">
        <f t="shared" si="165"/>
        <v/>
      </c>
      <c r="AA331" s="10" t="str">
        <f t="shared" si="165"/>
        <v/>
      </c>
      <c r="AB331" s="11" t="str">
        <f t="shared" si="165"/>
        <v/>
      </c>
      <c r="AC331" s="9" t="str">
        <f t="shared" si="165"/>
        <v/>
      </c>
      <c r="AD331" s="10" t="str">
        <f t="shared" si="165"/>
        <v/>
      </c>
      <c r="AE331" s="10" t="str">
        <f t="shared" si="165"/>
        <v/>
      </c>
      <c r="AF331" s="11" t="str">
        <f t="shared" si="165"/>
        <v/>
      </c>
      <c r="AG331" s="9" t="str">
        <f t="shared" si="169"/>
        <v/>
      </c>
      <c r="AH331" s="10" t="str">
        <f t="shared" si="169"/>
        <v/>
      </c>
      <c r="AI331" s="10" t="str">
        <f t="shared" si="169"/>
        <v/>
      </c>
      <c r="AJ331" s="11" t="str">
        <f t="shared" si="169"/>
        <v/>
      </c>
      <c r="AK331" s="9" t="str">
        <f t="shared" si="169"/>
        <v/>
      </c>
      <c r="AL331" s="10" t="str">
        <f t="shared" si="169"/>
        <v/>
      </c>
      <c r="AM331" s="10" t="str">
        <f t="shared" si="169"/>
        <v/>
      </c>
      <c r="AN331" s="11" t="str">
        <f t="shared" si="169"/>
        <v/>
      </c>
      <c r="AO331" s="9" t="str">
        <f t="shared" si="169"/>
        <v/>
      </c>
      <c r="AP331" s="10" t="str">
        <f t="shared" si="169"/>
        <v/>
      </c>
      <c r="AQ331" s="10" t="str">
        <f t="shared" si="169"/>
        <v/>
      </c>
      <c r="AR331" s="11" t="str">
        <f t="shared" si="169"/>
        <v/>
      </c>
      <c r="AS331" s="9" t="str">
        <f t="shared" si="169"/>
        <v/>
      </c>
      <c r="AT331" s="10" t="str">
        <f t="shared" si="169"/>
        <v/>
      </c>
      <c r="AU331" s="10" t="str">
        <f t="shared" si="169"/>
        <v/>
      </c>
      <c r="AV331" s="11" t="str">
        <f t="shared" si="169"/>
        <v/>
      </c>
      <c r="AW331" s="9" t="str">
        <f t="shared" si="170"/>
        <v/>
      </c>
      <c r="AX331" s="10" t="str">
        <f t="shared" si="170"/>
        <v/>
      </c>
      <c r="AY331" s="10" t="str">
        <f t="shared" si="170"/>
        <v/>
      </c>
      <c r="AZ331" s="11" t="str">
        <f t="shared" si="170"/>
        <v/>
      </c>
      <c r="BA331" s="9" t="str">
        <f t="shared" si="170"/>
        <v/>
      </c>
      <c r="BB331" s="10" t="str">
        <f t="shared" si="170"/>
        <v/>
      </c>
      <c r="BC331" s="10" t="str">
        <f t="shared" si="170"/>
        <v/>
      </c>
      <c r="BD331" s="11" t="str">
        <f t="shared" si="170"/>
        <v/>
      </c>
      <c r="BE331" s="9" t="str">
        <f t="shared" si="170"/>
        <v/>
      </c>
      <c r="BF331" s="10" t="str">
        <f t="shared" si="170"/>
        <v/>
      </c>
      <c r="BG331" s="10" t="str">
        <f t="shared" si="170"/>
        <v/>
      </c>
      <c r="BH331" s="11" t="str">
        <f t="shared" si="170"/>
        <v/>
      </c>
      <c r="BI331" s="9" t="str">
        <f t="shared" si="170"/>
        <v/>
      </c>
      <c r="BJ331" s="10" t="str">
        <f t="shared" si="170"/>
        <v/>
      </c>
      <c r="BK331" s="10" t="str">
        <f t="shared" si="170"/>
        <v/>
      </c>
      <c r="BL331" s="11" t="str">
        <f t="shared" si="170"/>
        <v/>
      </c>
      <c r="BM331" s="9" t="str">
        <f t="shared" si="171"/>
        <v/>
      </c>
      <c r="BN331" s="10" t="str">
        <f t="shared" si="171"/>
        <v/>
      </c>
      <c r="BO331" s="10" t="str">
        <f t="shared" si="171"/>
        <v/>
      </c>
      <c r="BP331" s="11" t="str">
        <f t="shared" si="171"/>
        <v/>
      </c>
      <c r="BQ331" s="9" t="str">
        <f t="shared" si="171"/>
        <v/>
      </c>
      <c r="BR331" s="10" t="str">
        <f t="shared" si="171"/>
        <v/>
      </c>
      <c r="BS331" s="10" t="str">
        <f t="shared" si="171"/>
        <v/>
      </c>
      <c r="BT331" s="11" t="str">
        <f t="shared" si="171"/>
        <v/>
      </c>
      <c r="BU331" s="9" t="str">
        <f t="shared" si="171"/>
        <v/>
      </c>
      <c r="BV331" s="10" t="str">
        <f t="shared" si="171"/>
        <v/>
      </c>
      <c r="BW331" s="10" t="str">
        <f t="shared" si="171"/>
        <v/>
      </c>
      <c r="BX331" s="11" t="str">
        <f t="shared" si="171"/>
        <v/>
      </c>
      <c r="BZ331" s="25"/>
      <c r="CA331" s="26"/>
      <c r="CB331" s="4" t="str">
        <f>IF(D331="","",VLOOKUP(C325&amp;CB$4,希望シフト!$B$4:$AM$35,$CE331,0))</f>
        <v/>
      </c>
      <c r="CC331" s="5" t="str">
        <f>IF(D331="","",VLOOKUP(C325&amp;CC$4,希望シフト!$B$4:$AM$35,$CE331,0))</f>
        <v/>
      </c>
      <c r="CE331" s="6" t="e">
        <f>MATCH(D331,希望シフト!$B$3:$AM$3,0)</f>
        <v>#N/A</v>
      </c>
    </row>
    <row r="332" spans="2:83">
      <c r="B332" s="1" t="str">
        <f>$C325&amp;"-"&amp;C332</f>
        <v>45823-6</v>
      </c>
      <c r="C332" s="3">
        <v>6</v>
      </c>
      <c r="D332" s="2" t="str">
        <f>HLOOKUP(C332,集計シート!$B$2:$V$35,B326,0)</f>
        <v/>
      </c>
      <c r="E332" s="9" t="str">
        <f t="shared" si="165"/>
        <v/>
      </c>
      <c r="F332" s="10" t="str">
        <f t="shared" si="165"/>
        <v/>
      </c>
      <c r="G332" s="10" t="str">
        <f t="shared" si="165"/>
        <v/>
      </c>
      <c r="H332" s="11" t="str">
        <f t="shared" si="165"/>
        <v/>
      </c>
      <c r="I332" s="9" t="str">
        <f t="shared" si="166"/>
        <v/>
      </c>
      <c r="J332" s="10" t="str">
        <f t="shared" si="166"/>
        <v/>
      </c>
      <c r="K332" s="10" t="str">
        <f t="shared" si="166"/>
        <v/>
      </c>
      <c r="L332" s="11" t="str">
        <f t="shared" si="166"/>
        <v/>
      </c>
      <c r="M332" s="9" t="str">
        <f t="shared" si="167"/>
        <v/>
      </c>
      <c r="N332" s="10" t="str">
        <f t="shared" si="167"/>
        <v/>
      </c>
      <c r="O332" s="10" t="str">
        <f t="shared" si="167"/>
        <v/>
      </c>
      <c r="P332" s="11" t="str">
        <f t="shared" si="167"/>
        <v/>
      </c>
      <c r="Q332" s="9" t="str">
        <f t="shared" si="168"/>
        <v/>
      </c>
      <c r="R332" s="10" t="str">
        <f t="shared" si="168"/>
        <v/>
      </c>
      <c r="S332" s="10" t="str">
        <f t="shared" si="168"/>
        <v/>
      </c>
      <c r="T332" s="11" t="str">
        <f t="shared" si="168"/>
        <v/>
      </c>
      <c r="U332" s="9" t="str">
        <f t="shared" si="165"/>
        <v/>
      </c>
      <c r="V332" s="10" t="str">
        <f t="shared" si="165"/>
        <v/>
      </c>
      <c r="W332" s="10" t="str">
        <f t="shared" si="165"/>
        <v/>
      </c>
      <c r="X332" s="11" t="str">
        <f t="shared" si="165"/>
        <v/>
      </c>
      <c r="Y332" s="9" t="str">
        <f t="shared" si="165"/>
        <v/>
      </c>
      <c r="Z332" s="10" t="str">
        <f t="shared" si="165"/>
        <v/>
      </c>
      <c r="AA332" s="10" t="str">
        <f t="shared" si="165"/>
        <v/>
      </c>
      <c r="AB332" s="11" t="str">
        <f t="shared" si="165"/>
        <v/>
      </c>
      <c r="AC332" s="9" t="str">
        <f t="shared" si="165"/>
        <v/>
      </c>
      <c r="AD332" s="10" t="str">
        <f t="shared" si="165"/>
        <v/>
      </c>
      <c r="AE332" s="10" t="str">
        <f t="shared" si="165"/>
        <v/>
      </c>
      <c r="AF332" s="11" t="str">
        <f t="shared" si="165"/>
        <v/>
      </c>
      <c r="AG332" s="9" t="str">
        <f t="shared" si="169"/>
        <v/>
      </c>
      <c r="AH332" s="10" t="str">
        <f t="shared" si="169"/>
        <v/>
      </c>
      <c r="AI332" s="10" t="str">
        <f t="shared" si="169"/>
        <v/>
      </c>
      <c r="AJ332" s="11" t="str">
        <f t="shared" si="169"/>
        <v/>
      </c>
      <c r="AK332" s="9" t="str">
        <f t="shared" si="169"/>
        <v/>
      </c>
      <c r="AL332" s="10" t="str">
        <f t="shared" si="169"/>
        <v/>
      </c>
      <c r="AM332" s="10" t="str">
        <f t="shared" si="169"/>
        <v/>
      </c>
      <c r="AN332" s="11" t="str">
        <f t="shared" si="169"/>
        <v/>
      </c>
      <c r="AO332" s="9" t="str">
        <f t="shared" si="169"/>
        <v/>
      </c>
      <c r="AP332" s="10" t="str">
        <f t="shared" si="169"/>
        <v/>
      </c>
      <c r="AQ332" s="10" t="str">
        <f t="shared" si="169"/>
        <v/>
      </c>
      <c r="AR332" s="11" t="str">
        <f t="shared" si="169"/>
        <v/>
      </c>
      <c r="AS332" s="9" t="str">
        <f t="shared" si="169"/>
        <v/>
      </c>
      <c r="AT332" s="10" t="str">
        <f t="shared" si="169"/>
        <v/>
      </c>
      <c r="AU332" s="10" t="str">
        <f t="shared" si="169"/>
        <v/>
      </c>
      <c r="AV332" s="11" t="str">
        <f t="shared" si="169"/>
        <v/>
      </c>
      <c r="AW332" s="9" t="str">
        <f t="shared" si="170"/>
        <v/>
      </c>
      <c r="AX332" s="10" t="str">
        <f t="shared" si="170"/>
        <v/>
      </c>
      <c r="AY332" s="10" t="str">
        <f t="shared" si="170"/>
        <v/>
      </c>
      <c r="AZ332" s="11" t="str">
        <f t="shared" si="170"/>
        <v/>
      </c>
      <c r="BA332" s="9" t="str">
        <f t="shared" si="170"/>
        <v/>
      </c>
      <c r="BB332" s="10" t="str">
        <f t="shared" si="170"/>
        <v/>
      </c>
      <c r="BC332" s="10" t="str">
        <f t="shared" si="170"/>
        <v/>
      </c>
      <c r="BD332" s="11" t="str">
        <f t="shared" si="170"/>
        <v/>
      </c>
      <c r="BE332" s="9" t="str">
        <f t="shared" si="170"/>
        <v/>
      </c>
      <c r="BF332" s="10" t="str">
        <f t="shared" si="170"/>
        <v/>
      </c>
      <c r="BG332" s="10" t="str">
        <f t="shared" si="170"/>
        <v/>
      </c>
      <c r="BH332" s="11" t="str">
        <f t="shared" si="170"/>
        <v/>
      </c>
      <c r="BI332" s="9" t="str">
        <f t="shared" si="170"/>
        <v/>
      </c>
      <c r="BJ332" s="10" t="str">
        <f t="shared" si="170"/>
        <v/>
      </c>
      <c r="BK332" s="10" t="str">
        <f t="shared" si="170"/>
        <v/>
      </c>
      <c r="BL332" s="11" t="str">
        <f t="shared" si="170"/>
        <v/>
      </c>
      <c r="BM332" s="9" t="str">
        <f t="shared" si="171"/>
        <v/>
      </c>
      <c r="BN332" s="10" t="str">
        <f t="shared" si="171"/>
        <v/>
      </c>
      <c r="BO332" s="10" t="str">
        <f t="shared" si="171"/>
        <v/>
      </c>
      <c r="BP332" s="11" t="str">
        <f t="shared" si="171"/>
        <v/>
      </c>
      <c r="BQ332" s="9" t="str">
        <f t="shared" si="171"/>
        <v/>
      </c>
      <c r="BR332" s="10" t="str">
        <f t="shared" si="171"/>
        <v/>
      </c>
      <c r="BS332" s="10" t="str">
        <f t="shared" si="171"/>
        <v/>
      </c>
      <c r="BT332" s="11" t="str">
        <f t="shared" si="171"/>
        <v/>
      </c>
      <c r="BU332" s="9" t="str">
        <f t="shared" si="171"/>
        <v/>
      </c>
      <c r="BV332" s="10" t="str">
        <f t="shared" si="171"/>
        <v/>
      </c>
      <c r="BW332" s="10" t="str">
        <f t="shared" si="171"/>
        <v/>
      </c>
      <c r="BX332" s="11" t="str">
        <f t="shared" si="171"/>
        <v/>
      </c>
      <c r="BZ332" s="25"/>
      <c r="CA332" s="26"/>
      <c r="CB332" s="4" t="str">
        <f>IF(D332="","",VLOOKUP(C325&amp;CB$4,希望シフト!$B$4:$AM$35,$CE332,0))</f>
        <v/>
      </c>
      <c r="CC332" s="5" t="str">
        <f>IF(D332="","",VLOOKUP(C325&amp;CC$4,希望シフト!$B$4:$AM$35,$CE332,0))</f>
        <v/>
      </c>
      <c r="CE332" s="6" t="e">
        <f>MATCH(D332,希望シフト!$B$3:$AM$3,0)</f>
        <v>#N/A</v>
      </c>
    </row>
    <row r="333" spans="2:83">
      <c r="B333" s="1" t="str">
        <f>$C325&amp;"-"&amp;C333</f>
        <v>45823-7</v>
      </c>
      <c r="C333" s="3">
        <v>7</v>
      </c>
      <c r="D333" s="2" t="str">
        <f>HLOOKUP(C333,集計シート!$B$2:$V$35,B326,0)</f>
        <v/>
      </c>
      <c r="E333" s="9" t="str">
        <f t="shared" si="165"/>
        <v/>
      </c>
      <c r="F333" s="10" t="str">
        <f t="shared" si="165"/>
        <v/>
      </c>
      <c r="G333" s="10" t="str">
        <f t="shared" si="165"/>
        <v/>
      </c>
      <c r="H333" s="11" t="str">
        <f t="shared" si="165"/>
        <v/>
      </c>
      <c r="I333" s="9" t="str">
        <f t="shared" si="166"/>
        <v/>
      </c>
      <c r="J333" s="10" t="str">
        <f t="shared" si="166"/>
        <v/>
      </c>
      <c r="K333" s="10" t="str">
        <f t="shared" si="166"/>
        <v/>
      </c>
      <c r="L333" s="11" t="str">
        <f t="shared" si="166"/>
        <v/>
      </c>
      <c r="M333" s="9" t="str">
        <f t="shared" si="167"/>
        <v/>
      </c>
      <c r="N333" s="10" t="str">
        <f t="shared" si="167"/>
        <v/>
      </c>
      <c r="O333" s="10" t="str">
        <f t="shared" si="167"/>
        <v/>
      </c>
      <c r="P333" s="11" t="str">
        <f t="shared" si="167"/>
        <v/>
      </c>
      <c r="Q333" s="9" t="str">
        <f t="shared" si="168"/>
        <v/>
      </c>
      <c r="R333" s="10" t="str">
        <f t="shared" si="168"/>
        <v/>
      </c>
      <c r="S333" s="10" t="str">
        <f t="shared" si="168"/>
        <v/>
      </c>
      <c r="T333" s="11" t="str">
        <f t="shared" si="168"/>
        <v/>
      </c>
      <c r="U333" s="9" t="str">
        <f t="shared" si="165"/>
        <v/>
      </c>
      <c r="V333" s="10" t="str">
        <f t="shared" si="165"/>
        <v/>
      </c>
      <c r="W333" s="10" t="str">
        <f t="shared" si="165"/>
        <v/>
      </c>
      <c r="X333" s="11" t="str">
        <f t="shared" si="165"/>
        <v/>
      </c>
      <c r="Y333" s="9" t="str">
        <f t="shared" si="165"/>
        <v/>
      </c>
      <c r="Z333" s="10" t="str">
        <f t="shared" si="165"/>
        <v/>
      </c>
      <c r="AA333" s="10" t="str">
        <f t="shared" si="165"/>
        <v/>
      </c>
      <c r="AB333" s="11" t="str">
        <f t="shared" si="165"/>
        <v/>
      </c>
      <c r="AC333" s="9" t="str">
        <f t="shared" si="165"/>
        <v/>
      </c>
      <c r="AD333" s="10" t="str">
        <f t="shared" si="165"/>
        <v/>
      </c>
      <c r="AE333" s="10" t="str">
        <f t="shared" si="165"/>
        <v/>
      </c>
      <c r="AF333" s="11" t="str">
        <f t="shared" si="165"/>
        <v/>
      </c>
      <c r="AG333" s="9" t="str">
        <f t="shared" si="169"/>
        <v/>
      </c>
      <c r="AH333" s="10" t="str">
        <f t="shared" si="169"/>
        <v/>
      </c>
      <c r="AI333" s="10" t="str">
        <f t="shared" si="169"/>
        <v/>
      </c>
      <c r="AJ333" s="11" t="str">
        <f t="shared" si="169"/>
        <v/>
      </c>
      <c r="AK333" s="9" t="str">
        <f t="shared" si="169"/>
        <v/>
      </c>
      <c r="AL333" s="10" t="str">
        <f t="shared" si="169"/>
        <v/>
      </c>
      <c r="AM333" s="10" t="str">
        <f t="shared" si="169"/>
        <v/>
      </c>
      <c r="AN333" s="11" t="str">
        <f t="shared" si="169"/>
        <v/>
      </c>
      <c r="AO333" s="9" t="str">
        <f t="shared" si="169"/>
        <v/>
      </c>
      <c r="AP333" s="10" t="str">
        <f t="shared" si="169"/>
        <v/>
      </c>
      <c r="AQ333" s="10" t="str">
        <f t="shared" si="169"/>
        <v/>
      </c>
      <c r="AR333" s="11" t="str">
        <f t="shared" si="169"/>
        <v/>
      </c>
      <c r="AS333" s="9" t="str">
        <f t="shared" si="169"/>
        <v/>
      </c>
      <c r="AT333" s="10" t="str">
        <f t="shared" si="169"/>
        <v/>
      </c>
      <c r="AU333" s="10" t="str">
        <f t="shared" si="169"/>
        <v/>
      </c>
      <c r="AV333" s="11" t="str">
        <f t="shared" si="169"/>
        <v/>
      </c>
      <c r="AW333" s="9" t="str">
        <f t="shared" si="170"/>
        <v/>
      </c>
      <c r="AX333" s="10" t="str">
        <f t="shared" si="170"/>
        <v/>
      </c>
      <c r="AY333" s="10" t="str">
        <f t="shared" si="170"/>
        <v/>
      </c>
      <c r="AZ333" s="11" t="str">
        <f t="shared" si="170"/>
        <v/>
      </c>
      <c r="BA333" s="9" t="str">
        <f t="shared" si="170"/>
        <v/>
      </c>
      <c r="BB333" s="10" t="str">
        <f t="shared" si="170"/>
        <v/>
      </c>
      <c r="BC333" s="10" t="str">
        <f t="shared" si="170"/>
        <v/>
      </c>
      <c r="BD333" s="11" t="str">
        <f t="shared" si="170"/>
        <v/>
      </c>
      <c r="BE333" s="9" t="str">
        <f t="shared" si="170"/>
        <v/>
      </c>
      <c r="BF333" s="10" t="str">
        <f t="shared" si="170"/>
        <v/>
      </c>
      <c r="BG333" s="10" t="str">
        <f t="shared" si="170"/>
        <v/>
      </c>
      <c r="BH333" s="11" t="str">
        <f t="shared" si="170"/>
        <v/>
      </c>
      <c r="BI333" s="9" t="str">
        <f t="shared" si="170"/>
        <v/>
      </c>
      <c r="BJ333" s="10" t="str">
        <f t="shared" si="170"/>
        <v/>
      </c>
      <c r="BK333" s="10" t="str">
        <f t="shared" si="170"/>
        <v/>
      </c>
      <c r="BL333" s="11" t="str">
        <f t="shared" si="170"/>
        <v/>
      </c>
      <c r="BM333" s="9" t="str">
        <f t="shared" si="171"/>
        <v/>
      </c>
      <c r="BN333" s="10" t="str">
        <f t="shared" si="171"/>
        <v/>
      </c>
      <c r="BO333" s="10" t="str">
        <f t="shared" si="171"/>
        <v/>
      </c>
      <c r="BP333" s="11" t="str">
        <f t="shared" si="171"/>
        <v/>
      </c>
      <c r="BQ333" s="9" t="str">
        <f t="shared" si="171"/>
        <v/>
      </c>
      <c r="BR333" s="10" t="str">
        <f t="shared" si="171"/>
        <v/>
      </c>
      <c r="BS333" s="10" t="str">
        <f t="shared" si="171"/>
        <v/>
      </c>
      <c r="BT333" s="11" t="str">
        <f t="shared" si="171"/>
        <v/>
      </c>
      <c r="BU333" s="9" t="str">
        <f t="shared" si="171"/>
        <v/>
      </c>
      <c r="BV333" s="10" t="str">
        <f t="shared" si="171"/>
        <v/>
      </c>
      <c r="BW333" s="10" t="str">
        <f t="shared" si="171"/>
        <v/>
      </c>
      <c r="BX333" s="11" t="str">
        <f t="shared" si="171"/>
        <v/>
      </c>
      <c r="BZ333" s="25"/>
      <c r="CA333" s="26"/>
      <c r="CB333" s="4" t="str">
        <f>IF(D333="","",VLOOKUP(C325&amp;CB$4,希望シフト!$B$4:$AM$35,$CE333,0))</f>
        <v/>
      </c>
      <c r="CC333" s="5" t="str">
        <f>IF(D333="","",VLOOKUP(C325&amp;CC$4,希望シフト!$B$4:$AM$35,$CE333,0))</f>
        <v/>
      </c>
      <c r="CE333" s="6" t="e">
        <f>MATCH(D333,希望シフト!$B$3:$AM$3,0)</f>
        <v>#N/A</v>
      </c>
    </row>
    <row r="334" spans="2:83">
      <c r="B334" s="1" t="str">
        <f>$C325&amp;"-"&amp;C334</f>
        <v>45823-8</v>
      </c>
      <c r="C334" s="3">
        <v>8</v>
      </c>
      <c r="D334" s="2" t="str">
        <f>HLOOKUP(C334,集計シート!$B$2:$V$35,B326,0)</f>
        <v/>
      </c>
      <c r="E334" s="9" t="str">
        <f t="shared" si="165"/>
        <v/>
      </c>
      <c r="F334" s="10" t="str">
        <f t="shared" si="165"/>
        <v/>
      </c>
      <c r="G334" s="10" t="str">
        <f t="shared" si="165"/>
        <v/>
      </c>
      <c r="H334" s="11" t="str">
        <f t="shared" si="165"/>
        <v/>
      </c>
      <c r="I334" s="9" t="str">
        <f t="shared" si="166"/>
        <v/>
      </c>
      <c r="J334" s="10" t="str">
        <f t="shared" si="166"/>
        <v/>
      </c>
      <c r="K334" s="10" t="str">
        <f t="shared" si="166"/>
        <v/>
      </c>
      <c r="L334" s="11" t="str">
        <f t="shared" si="166"/>
        <v/>
      </c>
      <c r="M334" s="9" t="str">
        <f t="shared" si="167"/>
        <v/>
      </c>
      <c r="N334" s="10" t="str">
        <f t="shared" si="167"/>
        <v/>
      </c>
      <c r="O334" s="10" t="str">
        <f t="shared" si="167"/>
        <v/>
      </c>
      <c r="P334" s="11" t="str">
        <f t="shared" si="167"/>
        <v/>
      </c>
      <c r="Q334" s="9" t="str">
        <f t="shared" si="168"/>
        <v/>
      </c>
      <c r="R334" s="10" t="str">
        <f t="shared" si="168"/>
        <v/>
      </c>
      <c r="S334" s="10" t="str">
        <f t="shared" si="168"/>
        <v/>
      </c>
      <c r="T334" s="11" t="str">
        <f t="shared" si="168"/>
        <v/>
      </c>
      <c r="U334" s="9" t="str">
        <f t="shared" si="165"/>
        <v/>
      </c>
      <c r="V334" s="10" t="str">
        <f t="shared" si="165"/>
        <v/>
      </c>
      <c r="W334" s="10" t="str">
        <f t="shared" si="165"/>
        <v/>
      </c>
      <c r="X334" s="11" t="str">
        <f t="shared" si="165"/>
        <v/>
      </c>
      <c r="Y334" s="9" t="str">
        <f t="shared" si="165"/>
        <v/>
      </c>
      <c r="Z334" s="10" t="str">
        <f t="shared" si="165"/>
        <v/>
      </c>
      <c r="AA334" s="10" t="str">
        <f t="shared" si="165"/>
        <v/>
      </c>
      <c r="AB334" s="11" t="str">
        <f t="shared" si="165"/>
        <v/>
      </c>
      <c r="AC334" s="9" t="str">
        <f t="shared" si="165"/>
        <v/>
      </c>
      <c r="AD334" s="10" t="str">
        <f t="shared" si="165"/>
        <v/>
      </c>
      <c r="AE334" s="10" t="str">
        <f t="shared" si="165"/>
        <v/>
      </c>
      <c r="AF334" s="11" t="str">
        <f t="shared" si="165"/>
        <v/>
      </c>
      <c r="AG334" s="9" t="str">
        <f t="shared" si="169"/>
        <v/>
      </c>
      <c r="AH334" s="10" t="str">
        <f t="shared" si="169"/>
        <v/>
      </c>
      <c r="AI334" s="10" t="str">
        <f t="shared" si="169"/>
        <v/>
      </c>
      <c r="AJ334" s="11" t="str">
        <f t="shared" si="169"/>
        <v/>
      </c>
      <c r="AK334" s="9" t="str">
        <f t="shared" si="169"/>
        <v/>
      </c>
      <c r="AL334" s="10" t="str">
        <f t="shared" si="169"/>
        <v/>
      </c>
      <c r="AM334" s="10" t="str">
        <f t="shared" si="169"/>
        <v/>
      </c>
      <c r="AN334" s="11" t="str">
        <f t="shared" si="169"/>
        <v/>
      </c>
      <c r="AO334" s="9" t="str">
        <f t="shared" si="169"/>
        <v/>
      </c>
      <c r="AP334" s="10" t="str">
        <f t="shared" si="169"/>
        <v/>
      </c>
      <c r="AQ334" s="10" t="str">
        <f t="shared" si="169"/>
        <v/>
      </c>
      <c r="AR334" s="11" t="str">
        <f t="shared" si="169"/>
        <v/>
      </c>
      <c r="AS334" s="9" t="str">
        <f t="shared" si="169"/>
        <v/>
      </c>
      <c r="AT334" s="10" t="str">
        <f t="shared" si="169"/>
        <v/>
      </c>
      <c r="AU334" s="10" t="str">
        <f t="shared" si="169"/>
        <v/>
      </c>
      <c r="AV334" s="11" t="str">
        <f t="shared" si="169"/>
        <v/>
      </c>
      <c r="AW334" s="9" t="str">
        <f t="shared" si="170"/>
        <v/>
      </c>
      <c r="AX334" s="10" t="str">
        <f t="shared" si="170"/>
        <v/>
      </c>
      <c r="AY334" s="10" t="str">
        <f t="shared" si="170"/>
        <v/>
      </c>
      <c r="AZ334" s="11" t="str">
        <f t="shared" si="170"/>
        <v/>
      </c>
      <c r="BA334" s="9" t="str">
        <f t="shared" si="170"/>
        <v/>
      </c>
      <c r="BB334" s="10" t="str">
        <f t="shared" si="170"/>
        <v/>
      </c>
      <c r="BC334" s="10" t="str">
        <f t="shared" si="170"/>
        <v/>
      </c>
      <c r="BD334" s="11" t="str">
        <f t="shared" si="170"/>
        <v/>
      </c>
      <c r="BE334" s="9" t="str">
        <f t="shared" si="170"/>
        <v/>
      </c>
      <c r="BF334" s="10" t="str">
        <f t="shared" si="170"/>
        <v/>
      </c>
      <c r="BG334" s="10" t="str">
        <f t="shared" si="170"/>
        <v/>
      </c>
      <c r="BH334" s="11" t="str">
        <f t="shared" si="170"/>
        <v/>
      </c>
      <c r="BI334" s="9" t="str">
        <f t="shared" si="170"/>
        <v/>
      </c>
      <c r="BJ334" s="10" t="str">
        <f t="shared" si="170"/>
        <v/>
      </c>
      <c r="BK334" s="10" t="str">
        <f t="shared" si="170"/>
        <v/>
      </c>
      <c r="BL334" s="11" t="str">
        <f t="shared" si="170"/>
        <v/>
      </c>
      <c r="BM334" s="9" t="str">
        <f t="shared" si="171"/>
        <v/>
      </c>
      <c r="BN334" s="10" t="str">
        <f t="shared" si="171"/>
        <v/>
      </c>
      <c r="BO334" s="10" t="str">
        <f t="shared" si="171"/>
        <v/>
      </c>
      <c r="BP334" s="11" t="str">
        <f t="shared" si="171"/>
        <v/>
      </c>
      <c r="BQ334" s="9" t="str">
        <f t="shared" si="171"/>
        <v/>
      </c>
      <c r="BR334" s="10" t="str">
        <f t="shared" si="171"/>
        <v/>
      </c>
      <c r="BS334" s="10" t="str">
        <f t="shared" si="171"/>
        <v/>
      </c>
      <c r="BT334" s="11" t="str">
        <f t="shared" si="171"/>
        <v/>
      </c>
      <c r="BU334" s="9" t="str">
        <f t="shared" si="171"/>
        <v/>
      </c>
      <c r="BV334" s="10" t="str">
        <f t="shared" si="171"/>
        <v/>
      </c>
      <c r="BW334" s="10" t="str">
        <f t="shared" si="171"/>
        <v/>
      </c>
      <c r="BX334" s="11" t="str">
        <f t="shared" si="171"/>
        <v/>
      </c>
      <c r="BZ334" s="25"/>
      <c r="CA334" s="26"/>
      <c r="CB334" s="4" t="str">
        <f>IF(D334="","",VLOOKUP(C325&amp;CB$4,希望シフト!$B$4:$AM$35,$CE334,0))</f>
        <v/>
      </c>
      <c r="CC334" s="5" t="str">
        <f>IF(D334="","",VLOOKUP(C325&amp;CC$4,希望シフト!$B$4:$AM$35,$CE334,0))</f>
        <v/>
      </c>
      <c r="CE334" s="6" t="e">
        <f>MATCH(D334,希望シフト!$B$3:$AM$3,0)</f>
        <v>#N/A</v>
      </c>
    </row>
    <row r="335" spans="2:83">
      <c r="B335" s="1" t="str">
        <f>$C325&amp;"-"&amp;C335</f>
        <v>45823-9</v>
      </c>
      <c r="C335" s="3">
        <v>9</v>
      </c>
      <c r="D335" s="2" t="str">
        <f>HLOOKUP(C335,集計シート!$B$2:$V$35,B326,0)</f>
        <v/>
      </c>
      <c r="E335" s="9" t="str">
        <f t="shared" si="165"/>
        <v/>
      </c>
      <c r="F335" s="10" t="str">
        <f t="shared" si="165"/>
        <v/>
      </c>
      <c r="G335" s="10" t="str">
        <f t="shared" si="165"/>
        <v/>
      </c>
      <c r="H335" s="11" t="str">
        <f t="shared" si="165"/>
        <v/>
      </c>
      <c r="I335" s="9" t="str">
        <f t="shared" si="166"/>
        <v/>
      </c>
      <c r="J335" s="10" t="str">
        <f t="shared" si="166"/>
        <v/>
      </c>
      <c r="K335" s="10" t="str">
        <f t="shared" si="166"/>
        <v/>
      </c>
      <c r="L335" s="11" t="str">
        <f t="shared" si="166"/>
        <v/>
      </c>
      <c r="M335" s="9" t="str">
        <f t="shared" si="167"/>
        <v/>
      </c>
      <c r="N335" s="10" t="str">
        <f t="shared" si="167"/>
        <v/>
      </c>
      <c r="O335" s="10" t="str">
        <f t="shared" si="167"/>
        <v/>
      </c>
      <c r="P335" s="11" t="str">
        <f t="shared" si="167"/>
        <v/>
      </c>
      <c r="Q335" s="9" t="str">
        <f t="shared" si="168"/>
        <v/>
      </c>
      <c r="R335" s="10" t="str">
        <f t="shared" si="168"/>
        <v/>
      </c>
      <c r="S335" s="10" t="str">
        <f t="shared" si="168"/>
        <v/>
      </c>
      <c r="T335" s="11" t="str">
        <f t="shared" si="168"/>
        <v/>
      </c>
      <c r="U335" s="9" t="str">
        <f t="shared" si="165"/>
        <v/>
      </c>
      <c r="V335" s="10" t="str">
        <f t="shared" si="165"/>
        <v/>
      </c>
      <c r="W335" s="10" t="str">
        <f t="shared" si="165"/>
        <v/>
      </c>
      <c r="X335" s="11" t="str">
        <f t="shared" si="165"/>
        <v/>
      </c>
      <c r="Y335" s="9" t="str">
        <f t="shared" si="165"/>
        <v/>
      </c>
      <c r="Z335" s="10" t="str">
        <f t="shared" si="165"/>
        <v/>
      </c>
      <c r="AA335" s="10" t="str">
        <f t="shared" si="165"/>
        <v/>
      </c>
      <c r="AB335" s="11" t="str">
        <f t="shared" si="165"/>
        <v/>
      </c>
      <c r="AC335" s="9" t="str">
        <f t="shared" si="165"/>
        <v/>
      </c>
      <c r="AD335" s="10" t="str">
        <f t="shared" si="165"/>
        <v/>
      </c>
      <c r="AE335" s="10" t="str">
        <f t="shared" si="165"/>
        <v/>
      </c>
      <c r="AF335" s="11" t="str">
        <f t="shared" si="165"/>
        <v/>
      </c>
      <c r="AG335" s="9" t="str">
        <f t="shared" si="169"/>
        <v/>
      </c>
      <c r="AH335" s="10" t="str">
        <f t="shared" si="169"/>
        <v/>
      </c>
      <c r="AI335" s="10" t="str">
        <f t="shared" si="169"/>
        <v/>
      </c>
      <c r="AJ335" s="11" t="str">
        <f t="shared" si="169"/>
        <v/>
      </c>
      <c r="AK335" s="9" t="str">
        <f t="shared" si="169"/>
        <v/>
      </c>
      <c r="AL335" s="10" t="str">
        <f t="shared" si="169"/>
        <v/>
      </c>
      <c r="AM335" s="10" t="str">
        <f t="shared" si="169"/>
        <v/>
      </c>
      <c r="AN335" s="11" t="str">
        <f t="shared" si="169"/>
        <v/>
      </c>
      <c r="AO335" s="9" t="str">
        <f t="shared" si="169"/>
        <v/>
      </c>
      <c r="AP335" s="10" t="str">
        <f t="shared" si="169"/>
        <v/>
      </c>
      <c r="AQ335" s="10" t="str">
        <f t="shared" si="169"/>
        <v/>
      </c>
      <c r="AR335" s="11" t="str">
        <f t="shared" si="169"/>
        <v/>
      </c>
      <c r="AS335" s="9" t="str">
        <f t="shared" si="169"/>
        <v/>
      </c>
      <c r="AT335" s="10" t="str">
        <f t="shared" si="169"/>
        <v/>
      </c>
      <c r="AU335" s="10" t="str">
        <f t="shared" si="169"/>
        <v/>
      </c>
      <c r="AV335" s="11" t="str">
        <f t="shared" si="169"/>
        <v/>
      </c>
      <c r="AW335" s="9" t="str">
        <f t="shared" si="170"/>
        <v/>
      </c>
      <c r="AX335" s="10" t="str">
        <f t="shared" si="170"/>
        <v/>
      </c>
      <c r="AY335" s="10" t="str">
        <f t="shared" si="170"/>
        <v/>
      </c>
      <c r="AZ335" s="11" t="str">
        <f t="shared" si="170"/>
        <v/>
      </c>
      <c r="BA335" s="9" t="str">
        <f t="shared" si="170"/>
        <v/>
      </c>
      <c r="BB335" s="10" t="str">
        <f t="shared" si="170"/>
        <v/>
      </c>
      <c r="BC335" s="10" t="str">
        <f t="shared" si="170"/>
        <v/>
      </c>
      <c r="BD335" s="11" t="str">
        <f t="shared" si="170"/>
        <v/>
      </c>
      <c r="BE335" s="9" t="str">
        <f t="shared" si="170"/>
        <v/>
      </c>
      <c r="BF335" s="10" t="str">
        <f t="shared" si="170"/>
        <v/>
      </c>
      <c r="BG335" s="10" t="str">
        <f t="shared" si="170"/>
        <v/>
      </c>
      <c r="BH335" s="11" t="str">
        <f t="shared" si="170"/>
        <v/>
      </c>
      <c r="BI335" s="9" t="str">
        <f t="shared" si="170"/>
        <v/>
      </c>
      <c r="BJ335" s="10" t="str">
        <f t="shared" si="170"/>
        <v/>
      </c>
      <c r="BK335" s="10" t="str">
        <f t="shared" si="170"/>
        <v/>
      </c>
      <c r="BL335" s="11" t="str">
        <f t="shared" si="170"/>
        <v/>
      </c>
      <c r="BM335" s="9" t="str">
        <f t="shared" si="171"/>
        <v/>
      </c>
      <c r="BN335" s="10" t="str">
        <f t="shared" si="171"/>
        <v/>
      </c>
      <c r="BO335" s="10" t="str">
        <f t="shared" si="171"/>
        <v/>
      </c>
      <c r="BP335" s="11" t="str">
        <f t="shared" si="171"/>
        <v/>
      </c>
      <c r="BQ335" s="9" t="str">
        <f t="shared" si="171"/>
        <v/>
      </c>
      <c r="BR335" s="10" t="str">
        <f t="shared" si="171"/>
        <v/>
      </c>
      <c r="BS335" s="10" t="str">
        <f t="shared" si="171"/>
        <v/>
      </c>
      <c r="BT335" s="11" t="str">
        <f t="shared" si="171"/>
        <v/>
      </c>
      <c r="BU335" s="9" t="str">
        <f t="shared" si="171"/>
        <v/>
      </c>
      <c r="BV335" s="10" t="str">
        <f t="shared" si="171"/>
        <v/>
      </c>
      <c r="BW335" s="10" t="str">
        <f t="shared" si="171"/>
        <v/>
      </c>
      <c r="BX335" s="11" t="str">
        <f t="shared" si="171"/>
        <v/>
      </c>
      <c r="BZ335" s="25"/>
      <c r="CA335" s="26"/>
      <c r="CB335" s="4" t="str">
        <f>IF(D335="","",VLOOKUP(C325&amp;CB$4,希望シフト!$B$4:$AM$35,$CE335,0))</f>
        <v/>
      </c>
      <c r="CC335" s="5" t="str">
        <f>IF(D335="","",VLOOKUP(C325&amp;CC$4,希望シフト!$B$4:$AM$35,$CE335,0))</f>
        <v/>
      </c>
      <c r="CE335" s="6" t="e">
        <f>MATCH(D335,希望シフト!$B$3:$AM$3,0)</f>
        <v>#N/A</v>
      </c>
    </row>
    <row r="336" spans="2:83">
      <c r="B336" s="1" t="str">
        <f>$C325&amp;"-"&amp;C336</f>
        <v>45823-10</v>
      </c>
      <c r="C336" s="3">
        <v>10</v>
      </c>
      <c r="D336" s="2" t="str">
        <f>HLOOKUP(C336,集計シート!$B$2:$V$35,B326,0)</f>
        <v/>
      </c>
      <c r="E336" s="9" t="str">
        <f t="shared" si="165"/>
        <v/>
      </c>
      <c r="F336" s="10" t="str">
        <f t="shared" si="165"/>
        <v/>
      </c>
      <c r="G336" s="10" t="str">
        <f t="shared" si="165"/>
        <v/>
      </c>
      <c r="H336" s="11" t="str">
        <f t="shared" si="165"/>
        <v/>
      </c>
      <c r="I336" s="9" t="str">
        <f t="shared" si="166"/>
        <v/>
      </c>
      <c r="J336" s="10" t="str">
        <f t="shared" si="166"/>
        <v/>
      </c>
      <c r="K336" s="10" t="str">
        <f t="shared" si="166"/>
        <v/>
      </c>
      <c r="L336" s="11" t="str">
        <f t="shared" si="166"/>
        <v/>
      </c>
      <c r="M336" s="9" t="str">
        <f t="shared" si="167"/>
        <v/>
      </c>
      <c r="N336" s="10" t="str">
        <f t="shared" si="167"/>
        <v/>
      </c>
      <c r="O336" s="10" t="str">
        <f t="shared" si="167"/>
        <v/>
      </c>
      <c r="P336" s="11" t="str">
        <f t="shared" si="167"/>
        <v/>
      </c>
      <c r="Q336" s="9" t="str">
        <f t="shared" si="168"/>
        <v/>
      </c>
      <c r="R336" s="10" t="str">
        <f t="shared" si="168"/>
        <v/>
      </c>
      <c r="S336" s="10" t="str">
        <f t="shared" si="168"/>
        <v/>
      </c>
      <c r="T336" s="11" t="str">
        <f t="shared" si="168"/>
        <v/>
      </c>
      <c r="U336" s="9" t="str">
        <f t="shared" si="165"/>
        <v/>
      </c>
      <c r="V336" s="10" t="str">
        <f t="shared" si="165"/>
        <v/>
      </c>
      <c r="W336" s="10" t="str">
        <f t="shared" si="165"/>
        <v/>
      </c>
      <c r="X336" s="11" t="str">
        <f t="shared" si="165"/>
        <v/>
      </c>
      <c r="Y336" s="9" t="str">
        <f t="shared" si="165"/>
        <v/>
      </c>
      <c r="Z336" s="10" t="str">
        <f t="shared" si="165"/>
        <v/>
      </c>
      <c r="AA336" s="10" t="str">
        <f t="shared" si="165"/>
        <v/>
      </c>
      <c r="AB336" s="11" t="str">
        <f t="shared" si="165"/>
        <v/>
      </c>
      <c r="AC336" s="9" t="str">
        <f t="shared" si="165"/>
        <v/>
      </c>
      <c r="AD336" s="10" t="str">
        <f t="shared" si="165"/>
        <v/>
      </c>
      <c r="AE336" s="10" t="str">
        <f t="shared" si="165"/>
        <v/>
      </c>
      <c r="AF336" s="11" t="str">
        <f t="shared" si="165"/>
        <v/>
      </c>
      <c r="AG336" s="9" t="str">
        <f t="shared" si="169"/>
        <v/>
      </c>
      <c r="AH336" s="10" t="str">
        <f t="shared" si="169"/>
        <v/>
      </c>
      <c r="AI336" s="10" t="str">
        <f t="shared" si="169"/>
        <v/>
      </c>
      <c r="AJ336" s="11" t="str">
        <f t="shared" si="169"/>
        <v/>
      </c>
      <c r="AK336" s="9" t="str">
        <f t="shared" si="169"/>
        <v/>
      </c>
      <c r="AL336" s="10" t="str">
        <f t="shared" si="169"/>
        <v/>
      </c>
      <c r="AM336" s="10" t="str">
        <f t="shared" si="169"/>
        <v/>
      </c>
      <c r="AN336" s="11" t="str">
        <f t="shared" si="169"/>
        <v/>
      </c>
      <c r="AO336" s="9" t="str">
        <f t="shared" si="169"/>
        <v/>
      </c>
      <c r="AP336" s="10" t="str">
        <f t="shared" si="169"/>
        <v/>
      </c>
      <c r="AQ336" s="10" t="str">
        <f t="shared" si="169"/>
        <v/>
      </c>
      <c r="AR336" s="11" t="str">
        <f t="shared" si="169"/>
        <v/>
      </c>
      <c r="AS336" s="9" t="str">
        <f t="shared" si="169"/>
        <v/>
      </c>
      <c r="AT336" s="10" t="str">
        <f t="shared" si="169"/>
        <v/>
      </c>
      <c r="AU336" s="10" t="str">
        <f t="shared" si="169"/>
        <v/>
      </c>
      <c r="AV336" s="11" t="str">
        <f t="shared" si="169"/>
        <v/>
      </c>
      <c r="AW336" s="9" t="str">
        <f t="shared" si="170"/>
        <v/>
      </c>
      <c r="AX336" s="10" t="str">
        <f t="shared" si="170"/>
        <v/>
      </c>
      <c r="AY336" s="10" t="str">
        <f t="shared" si="170"/>
        <v/>
      </c>
      <c r="AZ336" s="11" t="str">
        <f t="shared" si="170"/>
        <v/>
      </c>
      <c r="BA336" s="9" t="str">
        <f t="shared" si="170"/>
        <v/>
      </c>
      <c r="BB336" s="10" t="str">
        <f t="shared" si="170"/>
        <v/>
      </c>
      <c r="BC336" s="10" t="str">
        <f t="shared" si="170"/>
        <v/>
      </c>
      <c r="BD336" s="11" t="str">
        <f t="shared" si="170"/>
        <v/>
      </c>
      <c r="BE336" s="9" t="str">
        <f t="shared" si="170"/>
        <v/>
      </c>
      <c r="BF336" s="10" t="str">
        <f t="shared" si="170"/>
        <v/>
      </c>
      <c r="BG336" s="10" t="str">
        <f t="shared" si="170"/>
        <v/>
      </c>
      <c r="BH336" s="11" t="str">
        <f t="shared" si="170"/>
        <v/>
      </c>
      <c r="BI336" s="9" t="str">
        <f t="shared" si="170"/>
        <v/>
      </c>
      <c r="BJ336" s="10" t="str">
        <f t="shared" si="170"/>
        <v/>
      </c>
      <c r="BK336" s="10" t="str">
        <f t="shared" si="170"/>
        <v/>
      </c>
      <c r="BL336" s="11" t="str">
        <f t="shared" si="170"/>
        <v/>
      </c>
      <c r="BM336" s="9" t="str">
        <f t="shared" si="171"/>
        <v/>
      </c>
      <c r="BN336" s="10" t="str">
        <f t="shared" si="171"/>
        <v/>
      </c>
      <c r="BO336" s="10" t="str">
        <f t="shared" si="171"/>
        <v/>
      </c>
      <c r="BP336" s="11" t="str">
        <f t="shared" si="171"/>
        <v/>
      </c>
      <c r="BQ336" s="9" t="str">
        <f t="shared" si="171"/>
        <v/>
      </c>
      <c r="BR336" s="10" t="str">
        <f t="shared" si="171"/>
        <v/>
      </c>
      <c r="BS336" s="10" t="str">
        <f t="shared" si="171"/>
        <v/>
      </c>
      <c r="BT336" s="11" t="str">
        <f t="shared" si="171"/>
        <v/>
      </c>
      <c r="BU336" s="9" t="str">
        <f t="shared" si="171"/>
        <v/>
      </c>
      <c r="BV336" s="10" t="str">
        <f t="shared" si="171"/>
        <v/>
      </c>
      <c r="BW336" s="10" t="str">
        <f t="shared" si="171"/>
        <v/>
      </c>
      <c r="BX336" s="11" t="str">
        <f t="shared" si="171"/>
        <v/>
      </c>
      <c r="BZ336" s="25"/>
      <c r="CA336" s="26"/>
      <c r="CB336" s="4" t="str">
        <f>IF(D336="","",VLOOKUP(C325&amp;CB$4,希望シフト!$B$4:$AM$35,$CE336,0))</f>
        <v/>
      </c>
      <c r="CC336" s="5" t="str">
        <f>IF(D336="","",VLOOKUP(C325&amp;CC$4,希望シフト!$B$4:$AM$35,$CE336,0))</f>
        <v/>
      </c>
      <c r="CE336" s="6" t="e">
        <f>MATCH(D336,希望シフト!$B$3:$AM$3,0)</f>
        <v>#N/A</v>
      </c>
    </row>
    <row r="337" spans="2:83">
      <c r="B337" s="1" t="str">
        <f>$C325&amp;"-"&amp;C337</f>
        <v>45823-11</v>
      </c>
      <c r="C337" s="3">
        <v>11</v>
      </c>
      <c r="D337" s="2" t="str">
        <f>HLOOKUP(C337,集計シート!$B$2:$V$35,B326,0)</f>
        <v/>
      </c>
      <c r="E337" s="9" t="str">
        <f t="shared" si="165"/>
        <v/>
      </c>
      <c r="F337" s="10" t="str">
        <f t="shared" si="165"/>
        <v/>
      </c>
      <c r="G337" s="10" t="str">
        <f t="shared" si="165"/>
        <v/>
      </c>
      <c r="H337" s="11" t="str">
        <f t="shared" si="165"/>
        <v/>
      </c>
      <c r="I337" s="9" t="str">
        <f t="shared" si="166"/>
        <v/>
      </c>
      <c r="J337" s="10" t="str">
        <f t="shared" si="166"/>
        <v/>
      </c>
      <c r="K337" s="10" t="str">
        <f t="shared" si="166"/>
        <v/>
      </c>
      <c r="L337" s="11" t="str">
        <f t="shared" si="166"/>
        <v/>
      </c>
      <c r="M337" s="9" t="str">
        <f t="shared" si="167"/>
        <v/>
      </c>
      <c r="N337" s="10" t="str">
        <f t="shared" si="167"/>
        <v/>
      </c>
      <c r="O337" s="10" t="str">
        <f t="shared" si="167"/>
        <v/>
      </c>
      <c r="P337" s="11" t="str">
        <f t="shared" si="167"/>
        <v/>
      </c>
      <c r="Q337" s="9" t="str">
        <f t="shared" si="168"/>
        <v/>
      </c>
      <c r="R337" s="10" t="str">
        <f t="shared" si="168"/>
        <v/>
      </c>
      <c r="S337" s="10" t="str">
        <f t="shared" si="168"/>
        <v/>
      </c>
      <c r="T337" s="11" t="str">
        <f t="shared" si="168"/>
        <v/>
      </c>
      <c r="U337" s="9" t="str">
        <f t="shared" si="165"/>
        <v/>
      </c>
      <c r="V337" s="10" t="str">
        <f t="shared" si="165"/>
        <v/>
      </c>
      <c r="W337" s="10" t="str">
        <f t="shared" si="165"/>
        <v/>
      </c>
      <c r="X337" s="11" t="str">
        <f t="shared" si="165"/>
        <v/>
      </c>
      <c r="Y337" s="9" t="str">
        <f t="shared" si="165"/>
        <v/>
      </c>
      <c r="Z337" s="10" t="str">
        <f t="shared" si="165"/>
        <v/>
      </c>
      <c r="AA337" s="10" t="str">
        <f t="shared" si="165"/>
        <v/>
      </c>
      <c r="AB337" s="11" t="str">
        <f t="shared" si="165"/>
        <v/>
      </c>
      <c r="AC337" s="9" t="str">
        <f t="shared" si="165"/>
        <v/>
      </c>
      <c r="AD337" s="10" t="str">
        <f t="shared" si="165"/>
        <v/>
      </c>
      <c r="AE337" s="10" t="str">
        <f t="shared" si="165"/>
        <v/>
      </c>
      <c r="AF337" s="11" t="str">
        <f t="shared" si="165"/>
        <v/>
      </c>
      <c r="AG337" s="9" t="str">
        <f t="shared" si="169"/>
        <v/>
      </c>
      <c r="AH337" s="10" t="str">
        <f t="shared" si="169"/>
        <v/>
      </c>
      <c r="AI337" s="10" t="str">
        <f t="shared" si="169"/>
        <v/>
      </c>
      <c r="AJ337" s="11" t="str">
        <f t="shared" si="169"/>
        <v/>
      </c>
      <c r="AK337" s="9" t="str">
        <f t="shared" si="169"/>
        <v/>
      </c>
      <c r="AL337" s="10" t="str">
        <f t="shared" si="169"/>
        <v/>
      </c>
      <c r="AM337" s="10" t="str">
        <f t="shared" si="169"/>
        <v/>
      </c>
      <c r="AN337" s="11" t="str">
        <f t="shared" si="169"/>
        <v/>
      </c>
      <c r="AO337" s="9" t="str">
        <f t="shared" si="169"/>
        <v/>
      </c>
      <c r="AP337" s="10" t="str">
        <f t="shared" si="169"/>
        <v/>
      </c>
      <c r="AQ337" s="10" t="str">
        <f t="shared" si="169"/>
        <v/>
      </c>
      <c r="AR337" s="11" t="str">
        <f t="shared" si="169"/>
        <v/>
      </c>
      <c r="AS337" s="9" t="str">
        <f t="shared" si="169"/>
        <v/>
      </c>
      <c r="AT337" s="10" t="str">
        <f t="shared" si="169"/>
        <v/>
      </c>
      <c r="AU337" s="10" t="str">
        <f t="shared" si="169"/>
        <v/>
      </c>
      <c r="AV337" s="11" t="str">
        <f t="shared" si="169"/>
        <v/>
      </c>
      <c r="AW337" s="9" t="str">
        <f t="shared" si="170"/>
        <v/>
      </c>
      <c r="AX337" s="10" t="str">
        <f t="shared" si="170"/>
        <v/>
      </c>
      <c r="AY337" s="10" t="str">
        <f t="shared" si="170"/>
        <v/>
      </c>
      <c r="AZ337" s="11" t="str">
        <f t="shared" si="170"/>
        <v/>
      </c>
      <c r="BA337" s="9" t="str">
        <f t="shared" si="170"/>
        <v/>
      </c>
      <c r="BB337" s="10" t="str">
        <f t="shared" si="170"/>
        <v/>
      </c>
      <c r="BC337" s="10" t="str">
        <f t="shared" si="170"/>
        <v/>
      </c>
      <c r="BD337" s="11" t="str">
        <f t="shared" si="170"/>
        <v/>
      </c>
      <c r="BE337" s="9" t="str">
        <f t="shared" si="170"/>
        <v/>
      </c>
      <c r="BF337" s="10" t="str">
        <f t="shared" si="170"/>
        <v/>
      </c>
      <c r="BG337" s="10" t="str">
        <f t="shared" si="170"/>
        <v/>
      </c>
      <c r="BH337" s="11" t="str">
        <f t="shared" si="170"/>
        <v/>
      </c>
      <c r="BI337" s="9" t="str">
        <f t="shared" si="170"/>
        <v/>
      </c>
      <c r="BJ337" s="10" t="str">
        <f t="shared" si="170"/>
        <v/>
      </c>
      <c r="BK337" s="10" t="str">
        <f t="shared" si="170"/>
        <v/>
      </c>
      <c r="BL337" s="11" t="str">
        <f t="shared" si="170"/>
        <v/>
      </c>
      <c r="BM337" s="9" t="str">
        <f t="shared" si="171"/>
        <v/>
      </c>
      <c r="BN337" s="10" t="str">
        <f t="shared" si="171"/>
        <v/>
      </c>
      <c r="BO337" s="10" t="str">
        <f t="shared" si="171"/>
        <v/>
      </c>
      <c r="BP337" s="11" t="str">
        <f t="shared" si="171"/>
        <v/>
      </c>
      <c r="BQ337" s="9" t="str">
        <f t="shared" si="171"/>
        <v/>
      </c>
      <c r="BR337" s="10" t="str">
        <f t="shared" si="171"/>
        <v/>
      </c>
      <c r="BS337" s="10" t="str">
        <f t="shared" si="171"/>
        <v/>
      </c>
      <c r="BT337" s="11" t="str">
        <f t="shared" si="171"/>
        <v/>
      </c>
      <c r="BU337" s="9" t="str">
        <f t="shared" si="171"/>
        <v/>
      </c>
      <c r="BV337" s="10" t="str">
        <f t="shared" si="171"/>
        <v/>
      </c>
      <c r="BW337" s="10" t="str">
        <f t="shared" si="171"/>
        <v/>
      </c>
      <c r="BX337" s="11" t="str">
        <f t="shared" si="171"/>
        <v/>
      </c>
      <c r="BZ337" s="25"/>
      <c r="CA337" s="26"/>
      <c r="CB337" s="4" t="str">
        <f>IF(D337="","",VLOOKUP(C325&amp;CB$4,希望シフト!$B$4:$AM$35,$CE337,0))</f>
        <v/>
      </c>
      <c r="CC337" s="5" t="str">
        <f>IF(D337="","",VLOOKUP(C325&amp;CC$4,希望シフト!$B$4:$AM$35,$CE337,0))</f>
        <v/>
      </c>
      <c r="CE337" s="6" t="e">
        <f>MATCH(D337,希望シフト!$B$3:$AM$3,0)</f>
        <v>#N/A</v>
      </c>
    </row>
    <row r="338" spans="2:83">
      <c r="B338" s="1" t="str">
        <f>$C325&amp;"-"&amp;C338</f>
        <v>45823-12</v>
      </c>
      <c r="C338" s="3">
        <v>12</v>
      </c>
      <c r="D338" s="2" t="str">
        <f>HLOOKUP(C338,集計シート!$B$2:$V$35,B326,0)</f>
        <v/>
      </c>
      <c r="E338" s="9" t="str">
        <f t="shared" si="165"/>
        <v/>
      </c>
      <c r="F338" s="10" t="str">
        <f t="shared" si="165"/>
        <v/>
      </c>
      <c r="G338" s="10" t="str">
        <f t="shared" si="165"/>
        <v/>
      </c>
      <c r="H338" s="11" t="str">
        <f t="shared" si="165"/>
        <v/>
      </c>
      <c r="I338" s="9" t="str">
        <f t="shared" si="166"/>
        <v/>
      </c>
      <c r="J338" s="10" t="str">
        <f t="shared" si="166"/>
        <v/>
      </c>
      <c r="K338" s="10" t="str">
        <f t="shared" si="166"/>
        <v/>
      </c>
      <c r="L338" s="11" t="str">
        <f t="shared" si="166"/>
        <v/>
      </c>
      <c r="M338" s="9" t="str">
        <f t="shared" si="167"/>
        <v/>
      </c>
      <c r="N338" s="10" t="str">
        <f t="shared" si="167"/>
        <v/>
      </c>
      <c r="O338" s="10" t="str">
        <f t="shared" si="167"/>
        <v/>
      </c>
      <c r="P338" s="11" t="str">
        <f t="shared" si="167"/>
        <v/>
      </c>
      <c r="Q338" s="9" t="str">
        <f t="shared" si="168"/>
        <v/>
      </c>
      <c r="R338" s="10" t="str">
        <f t="shared" si="168"/>
        <v/>
      </c>
      <c r="S338" s="10" t="str">
        <f t="shared" si="168"/>
        <v/>
      </c>
      <c r="T338" s="11" t="str">
        <f t="shared" si="168"/>
        <v/>
      </c>
      <c r="U338" s="9" t="str">
        <f t="shared" si="165"/>
        <v/>
      </c>
      <c r="V338" s="10" t="str">
        <f t="shared" si="165"/>
        <v/>
      </c>
      <c r="W338" s="10" t="str">
        <f t="shared" si="165"/>
        <v/>
      </c>
      <c r="X338" s="11" t="str">
        <f t="shared" si="165"/>
        <v/>
      </c>
      <c r="Y338" s="9" t="str">
        <f t="shared" si="165"/>
        <v/>
      </c>
      <c r="Z338" s="10" t="str">
        <f t="shared" si="165"/>
        <v/>
      </c>
      <c r="AA338" s="10" t="str">
        <f t="shared" si="165"/>
        <v/>
      </c>
      <c r="AB338" s="11" t="str">
        <f t="shared" si="165"/>
        <v/>
      </c>
      <c r="AC338" s="9" t="str">
        <f t="shared" si="165"/>
        <v/>
      </c>
      <c r="AD338" s="10" t="str">
        <f t="shared" si="165"/>
        <v/>
      </c>
      <c r="AE338" s="10" t="str">
        <f t="shared" si="165"/>
        <v/>
      </c>
      <c r="AF338" s="11" t="str">
        <f t="shared" si="165"/>
        <v/>
      </c>
      <c r="AG338" s="9" t="str">
        <f t="shared" si="169"/>
        <v/>
      </c>
      <c r="AH338" s="10" t="str">
        <f t="shared" si="169"/>
        <v/>
      </c>
      <c r="AI338" s="10" t="str">
        <f t="shared" si="169"/>
        <v/>
      </c>
      <c r="AJ338" s="11" t="str">
        <f t="shared" si="169"/>
        <v/>
      </c>
      <c r="AK338" s="9" t="str">
        <f t="shared" si="169"/>
        <v/>
      </c>
      <c r="AL338" s="10" t="str">
        <f t="shared" si="169"/>
        <v/>
      </c>
      <c r="AM338" s="10" t="str">
        <f t="shared" si="169"/>
        <v/>
      </c>
      <c r="AN338" s="11" t="str">
        <f t="shared" si="169"/>
        <v/>
      </c>
      <c r="AO338" s="9" t="str">
        <f t="shared" si="169"/>
        <v/>
      </c>
      <c r="AP338" s="10" t="str">
        <f t="shared" si="169"/>
        <v/>
      </c>
      <c r="AQ338" s="10" t="str">
        <f t="shared" si="169"/>
        <v/>
      </c>
      <c r="AR338" s="11" t="str">
        <f t="shared" si="169"/>
        <v/>
      </c>
      <c r="AS338" s="9" t="str">
        <f t="shared" si="169"/>
        <v/>
      </c>
      <c r="AT338" s="10" t="str">
        <f t="shared" si="169"/>
        <v/>
      </c>
      <c r="AU338" s="10" t="str">
        <f t="shared" si="169"/>
        <v/>
      </c>
      <c r="AV338" s="11" t="str">
        <f t="shared" si="169"/>
        <v/>
      </c>
      <c r="AW338" s="9" t="str">
        <f t="shared" si="170"/>
        <v/>
      </c>
      <c r="AX338" s="10" t="str">
        <f t="shared" si="170"/>
        <v/>
      </c>
      <c r="AY338" s="10" t="str">
        <f t="shared" si="170"/>
        <v/>
      </c>
      <c r="AZ338" s="11" t="str">
        <f t="shared" si="170"/>
        <v/>
      </c>
      <c r="BA338" s="9" t="str">
        <f t="shared" si="170"/>
        <v/>
      </c>
      <c r="BB338" s="10" t="str">
        <f t="shared" si="170"/>
        <v/>
      </c>
      <c r="BC338" s="10" t="str">
        <f t="shared" si="170"/>
        <v/>
      </c>
      <c r="BD338" s="11" t="str">
        <f t="shared" si="170"/>
        <v/>
      </c>
      <c r="BE338" s="9" t="str">
        <f t="shared" si="170"/>
        <v/>
      </c>
      <c r="BF338" s="10" t="str">
        <f t="shared" si="170"/>
        <v/>
      </c>
      <c r="BG338" s="10" t="str">
        <f t="shared" si="170"/>
        <v/>
      </c>
      <c r="BH338" s="11" t="str">
        <f t="shared" si="170"/>
        <v/>
      </c>
      <c r="BI338" s="9" t="str">
        <f t="shared" si="170"/>
        <v/>
      </c>
      <c r="BJ338" s="10" t="str">
        <f t="shared" si="170"/>
        <v/>
      </c>
      <c r="BK338" s="10" t="str">
        <f t="shared" si="170"/>
        <v/>
      </c>
      <c r="BL338" s="11" t="str">
        <f t="shared" si="170"/>
        <v/>
      </c>
      <c r="BM338" s="9" t="str">
        <f t="shared" si="171"/>
        <v/>
      </c>
      <c r="BN338" s="10" t="str">
        <f t="shared" si="171"/>
        <v/>
      </c>
      <c r="BO338" s="10" t="str">
        <f t="shared" si="171"/>
        <v/>
      </c>
      <c r="BP338" s="11" t="str">
        <f t="shared" si="171"/>
        <v/>
      </c>
      <c r="BQ338" s="9" t="str">
        <f t="shared" si="171"/>
        <v/>
      </c>
      <c r="BR338" s="10" t="str">
        <f t="shared" si="171"/>
        <v/>
      </c>
      <c r="BS338" s="10" t="str">
        <f t="shared" si="171"/>
        <v/>
      </c>
      <c r="BT338" s="11" t="str">
        <f t="shared" si="171"/>
        <v/>
      </c>
      <c r="BU338" s="9" t="str">
        <f t="shared" si="171"/>
        <v/>
      </c>
      <c r="BV338" s="10" t="str">
        <f t="shared" si="171"/>
        <v/>
      </c>
      <c r="BW338" s="10" t="str">
        <f t="shared" si="171"/>
        <v/>
      </c>
      <c r="BX338" s="11" t="str">
        <f t="shared" si="171"/>
        <v/>
      </c>
      <c r="BZ338" s="25"/>
      <c r="CA338" s="26"/>
      <c r="CB338" s="4" t="str">
        <f>IF(D338="","",VLOOKUP(C325&amp;CB$4,希望シフト!$B$4:$AM$35,$CE338,0))</f>
        <v/>
      </c>
      <c r="CC338" s="5" t="str">
        <f>IF(D338="","",VLOOKUP(C325&amp;CC$4,希望シフト!$B$4:$AM$35,$CE338,0))</f>
        <v/>
      </c>
      <c r="CE338" s="6" t="e">
        <f>MATCH(D338,希望シフト!$B$3:$AM$3,0)</f>
        <v>#N/A</v>
      </c>
    </row>
    <row r="339" spans="2:83">
      <c r="B339" s="1" t="str">
        <f>$C325&amp;"-"&amp;C339</f>
        <v>45823-13</v>
      </c>
      <c r="C339" s="3">
        <v>13</v>
      </c>
      <c r="D339" s="2" t="str">
        <f>HLOOKUP(C339,集計シート!$B$2:$V$35,B326,0)</f>
        <v/>
      </c>
      <c r="E339" s="9" t="str">
        <f t="shared" si="165"/>
        <v/>
      </c>
      <c r="F339" s="10" t="str">
        <f t="shared" si="165"/>
        <v/>
      </c>
      <c r="G339" s="10" t="str">
        <f t="shared" si="165"/>
        <v/>
      </c>
      <c r="H339" s="11" t="str">
        <f t="shared" si="165"/>
        <v/>
      </c>
      <c r="I339" s="9" t="str">
        <f t="shared" si="166"/>
        <v/>
      </c>
      <c r="J339" s="10" t="str">
        <f t="shared" si="166"/>
        <v/>
      </c>
      <c r="K339" s="10" t="str">
        <f t="shared" si="166"/>
        <v/>
      </c>
      <c r="L339" s="11" t="str">
        <f t="shared" si="166"/>
        <v/>
      </c>
      <c r="M339" s="9" t="str">
        <f t="shared" si="167"/>
        <v/>
      </c>
      <c r="N339" s="10" t="str">
        <f t="shared" si="167"/>
        <v/>
      </c>
      <c r="O339" s="10" t="str">
        <f t="shared" si="167"/>
        <v/>
      </c>
      <c r="P339" s="11" t="str">
        <f t="shared" si="167"/>
        <v/>
      </c>
      <c r="Q339" s="9" t="str">
        <f t="shared" si="168"/>
        <v/>
      </c>
      <c r="R339" s="10" t="str">
        <f t="shared" si="168"/>
        <v/>
      </c>
      <c r="S339" s="10" t="str">
        <f t="shared" si="168"/>
        <v/>
      </c>
      <c r="T339" s="11" t="str">
        <f t="shared" si="168"/>
        <v/>
      </c>
      <c r="U339" s="9" t="str">
        <f t="shared" si="165"/>
        <v/>
      </c>
      <c r="V339" s="10" t="str">
        <f t="shared" si="165"/>
        <v/>
      </c>
      <c r="W339" s="10" t="str">
        <f t="shared" si="165"/>
        <v/>
      </c>
      <c r="X339" s="11" t="str">
        <f t="shared" si="165"/>
        <v/>
      </c>
      <c r="Y339" s="9" t="str">
        <f t="shared" si="165"/>
        <v/>
      </c>
      <c r="Z339" s="10" t="str">
        <f t="shared" si="165"/>
        <v/>
      </c>
      <c r="AA339" s="10" t="str">
        <f t="shared" si="165"/>
        <v/>
      </c>
      <c r="AB339" s="11" t="str">
        <f t="shared" si="165"/>
        <v/>
      </c>
      <c r="AC339" s="9" t="str">
        <f t="shared" si="165"/>
        <v/>
      </c>
      <c r="AD339" s="10" t="str">
        <f t="shared" si="165"/>
        <v/>
      </c>
      <c r="AE339" s="10" t="str">
        <f t="shared" si="165"/>
        <v/>
      </c>
      <c r="AF339" s="11" t="str">
        <f t="shared" si="165"/>
        <v/>
      </c>
      <c r="AG339" s="9" t="str">
        <f t="shared" si="169"/>
        <v/>
      </c>
      <c r="AH339" s="10" t="str">
        <f t="shared" si="169"/>
        <v/>
      </c>
      <c r="AI339" s="10" t="str">
        <f t="shared" si="169"/>
        <v/>
      </c>
      <c r="AJ339" s="11" t="str">
        <f t="shared" si="169"/>
        <v/>
      </c>
      <c r="AK339" s="9" t="str">
        <f t="shared" si="169"/>
        <v/>
      </c>
      <c r="AL339" s="10" t="str">
        <f t="shared" si="169"/>
        <v/>
      </c>
      <c r="AM339" s="10" t="str">
        <f t="shared" si="169"/>
        <v/>
      </c>
      <c r="AN339" s="11" t="str">
        <f t="shared" si="169"/>
        <v/>
      </c>
      <c r="AO339" s="9" t="str">
        <f t="shared" si="169"/>
        <v/>
      </c>
      <c r="AP339" s="10" t="str">
        <f t="shared" si="169"/>
        <v/>
      </c>
      <c r="AQ339" s="10" t="str">
        <f t="shared" si="169"/>
        <v/>
      </c>
      <c r="AR339" s="11" t="str">
        <f t="shared" si="169"/>
        <v/>
      </c>
      <c r="AS339" s="9" t="str">
        <f t="shared" si="169"/>
        <v/>
      </c>
      <c r="AT339" s="10" t="str">
        <f t="shared" si="169"/>
        <v/>
      </c>
      <c r="AU339" s="10" t="str">
        <f t="shared" si="169"/>
        <v/>
      </c>
      <c r="AV339" s="11" t="str">
        <f t="shared" si="169"/>
        <v/>
      </c>
      <c r="AW339" s="9" t="str">
        <f t="shared" si="170"/>
        <v/>
      </c>
      <c r="AX339" s="10" t="str">
        <f t="shared" si="170"/>
        <v/>
      </c>
      <c r="AY339" s="10" t="str">
        <f t="shared" si="170"/>
        <v/>
      </c>
      <c r="AZ339" s="11" t="str">
        <f t="shared" si="170"/>
        <v/>
      </c>
      <c r="BA339" s="9" t="str">
        <f t="shared" si="170"/>
        <v/>
      </c>
      <c r="BB339" s="10" t="str">
        <f t="shared" si="170"/>
        <v/>
      </c>
      <c r="BC339" s="10" t="str">
        <f t="shared" si="170"/>
        <v/>
      </c>
      <c r="BD339" s="11" t="str">
        <f t="shared" si="170"/>
        <v/>
      </c>
      <c r="BE339" s="9" t="str">
        <f t="shared" si="170"/>
        <v/>
      </c>
      <c r="BF339" s="10" t="str">
        <f t="shared" si="170"/>
        <v/>
      </c>
      <c r="BG339" s="10" t="str">
        <f t="shared" si="170"/>
        <v/>
      </c>
      <c r="BH339" s="11" t="str">
        <f t="shared" si="170"/>
        <v/>
      </c>
      <c r="BI339" s="9" t="str">
        <f t="shared" si="170"/>
        <v/>
      </c>
      <c r="BJ339" s="10" t="str">
        <f t="shared" si="170"/>
        <v/>
      </c>
      <c r="BK339" s="10" t="str">
        <f t="shared" si="170"/>
        <v/>
      </c>
      <c r="BL339" s="11" t="str">
        <f t="shared" si="170"/>
        <v/>
      </c>
      <c r="BM339" s="9" t="str">
        <f t="shared" si="171"/>
        <v/>
      </c>
      <c r="BN339" s="10" t="str">
        <f t="shared" si="171"/>
        <v/>
      </c>
      <c r="BO339" s="10" t="str">
        <f t="shared" si="171"/>
        <v/>
      </c>
      <c r="BP339" s="11" t="str">
        <f t="shared" si="171"/>
        <v/>
      </c>
      <c r="BQ339" s="9" t="str">
        <f t="shared" si="171"/>
        <v/>
      </c>
      <c r="BR339" s="10" t="str">
        <f t="shared" si="171"/>
        <v/>
      </c>
      <c r="BS339" s="10" t="str">
        <f t="shared" si="171"/>
        <v/>
      </c>
      <c r="BT339" s="11" t="str">
        <f t="shared" si="171"/>
        <v/>
      </c>
      <c r="BU339" s="9" t="str">
        <f t="shared" si="171"/>
        <v/>
      </c>
      <c r="BV339" s="10" t="str">
        <f t="shared" si="171"/>
        <v/>
      </c>
      <c r="BW339" s="10" t="str">
        <f t="shared" si="171"/>
        <v/>
      </c>
      <c r="BX339" s="11" t="str">
        <f t="shared" si="171"/>
        <v/>
      </c>
      <c r="BZ339" s="25"/>
      <c r="CA339" s="26"/>
      <c r="CB339" s="4" t="str">
        <f>IF(D339="","",VLOOKUP(C325&amp;CB$4,希望シフト!$B$4:$AM$35,$CE339,0))</f>
        <v/>
      </c>
      <c r="CC339" s="5" t="str">
        <f>IF(D339="","",VLOOKUP(C325&amp;CC$4,希望シフト!$B$4:$AM$35,$CE339,0))</f>
        <v/>
      </c>
      <c r="CE339" s="6" t="e">
        <f>MATCH(D339,希望シフト!$B$3:$AM$3,0)</f>
        <v>#N/A</v>
      </c>
    </row>
    <row r="340" spans="2:83">
      <c r="B340" s="1" t="str">
        <f>$C325&amp;"-"&amp;C340</f>
        <v>45823-14</v>
      </c>
      <c r="C340" s="3">
        <v>14</v>
      </c>
      <c r="D340" s="2" t="str">
        <f>HLOOKUP(C340,集計シート!$B$2:$V$35,B326,0)</f>
        <v/>
      </c>
      <c r="E340" s="9" t="str">
        <f t="shared" si="165"/>
        <v/>
      </c>
      <c r="F340" s="10" t="str">
        <f t="shared" si="165"/>
        <v/>
      </c>
      <c r="G340" s="10" t="str">
        <f t="shared" si="165"/>
        <v/>
      </c>
      <c r="H340" s="11" t="str">
        <f t="shared" si="165"/>
        <v/>
      </c>
      <c r="I340" s="9" t="str">
        <f t="shared" si="166"/>
        <v/>
      </c>
      <c r="J340" s="10" t="str">
        <f t="shared" si="166"/>
        <v/>
      </c>
      <c r="K340" s="10" t="str">
        <f t="shared" si="166"/>
        <v/>
      </c>
      <c r="L340" s="11" t="str">
        <f t="shared" si="166"/>
        <v/>
      </c>
      <c r="M340" s="9" t="str">
        <f t="shared" si="167"/>
        <v/>
      </c>
      <c r="N340" s="10" t="str">
        <f t="shared" si="167"/>
        <v/>
      </c>
      <c r="O340" s="10" t="str">
        <f t="shared" si="167"/>
        <v/>
      </c>
      <c r="P340" s="11" t="str">
        <f t="shared" si="167"/>
        <v/>
      </c>
      <c r="Q340" s="9" t="str">
        <f t="shared" si="168"/>
        <v/>
      </c>
      <c r="R340" s="10" t="str">
        <f t="shared" si="168"/>
        <v/>
      </c>
      <c r="S340" s="10" t="str">
        <f t="shared" si="168"/>
        <v/>
      </c>
      <c r="T340" s="11" t="str">
        <f t="shared" si="168"/>
        <v/>
      </c>
      <c r="U340" s="9" t="str">
        <f t="shared" si="165"/>
        <v/>
      </c>
      <c r="V340" s="10" t="str">
        <f t="shared" si="165"/>
        <v/>
      </c>
      <c r="W340" s="10" t="str">
        <f t="shared" si="165"/>
        <v/>
      </c>
      <c r="X340" s="11" t="str">
        <f t="shared" si="165"/>
        <v/>
      </c>
      <c r="Y340" s="9" t="str">
        <f t="shared" si="165"/>
        <v/>
      </c>
      <c r="Z340" s="10" t="str">
        <f t="shared" si="165"/>
        <v/>
      </c>
      <c r="AA340" s="10" t="str">
        <f t="shared" si="165"/>
        <v/>
      </c>
      <c r="AB340" s="11" t="str">
        <f t="shared" si="165"/>
        <v/>
      </c>
      <c r="AC340" s="9" t="str">
        <f t="shared" si="165"/>
        <v/>
      </c>
      <c r="AD340" s="10" t="str">
        <f t="shared" si="165"/>
        <v/>
      </c>
      <c r="AE340" s="10" t="str">
        <f t="shared" si="165"/>
        <v/>
      </c>
      <c r="AF340" s="11" t="str">
        <f t="shared" si="165"/>
        <v/>
      </c>
      <c r="AG340" s="9" t="str">
        <f t="shared" si="169"/>
        <v/>
      </c>
      <c r="AH340" s="10" t="str">
        <f t="shared" si="169"/>
        <v/>
      </c>
      <c r="AI340" s="10" t="str">
        <f t="shared" si="169"/>
        <v/>
      </c>
      <c r="AJ340" s="11" t="str">
        <f t="shared" si="169"/>
        <v/>
      </c>
      <c r="AK340" s="9" t="str">
        <f t="shared" si="169"/>
        <v/>
      </c>
      <c r="AL340" s="10" t="str">
        <f t="shared" si="169"/>
        <v/>
      </c>
      <c r="AM340" s="10" t="str">
        <f t="shared" si="169"/>
        <v/>
      </c>
      <c r="AN340" s="11" t="str">
        <f t="shared" si="169"/>
        <v/>
      </c>
      <c r="AO340" s="9" t="str">
        <f t="shared" si="169"/>
        <v/>
      </c>
      <c r="AP340" s="10" t="str">
        <f t="shared" si="169"/>
        <v/>
      </c>
      <c r="AQ340" s="10" t="str">
        <f t="shared" si="169"/>
        <v/>
      </c>
      <c r="AR340" s="11" t="str">
        <f t="shared" si="169"/>
        <v/>
      </c>
      <c r="AS340" s="9" t="str">
        <f t="shared" si="169"/>
        <v/>
      </c>
      <c r="AT340" s="10" t="str">
        <f t="shared" si="169"/>
        <v/>
      </c>
      <c r="AU340" s="10" t="str">
        <f t="shared" si="169"/>
        <v/>
      </c>
      <c r="AV340" s="11" t="str">
        <f t="shared" si="169"/>
        <v/>
      </c>
      <c r="AW340" s="9" t="str">
        <f t="shared" si="170"/>
        <v/>
      </c>
      <c r="AX340" s="10" t="str">
        <f t="shared" si="170"/>
        <v/>
      </c>
      <c r="AY340" s="10" t="str">
        <f t="shared" si="170"/>
        <v/>
      </c>
      <c r="AZ340" s="11" t="str">
        <f t="shared" si="170"/>
        <v/>
      </c>
      <c r="BA340" s="9" t="str">
        <f t="shared" si="170"/>
        <v/>
      </c>
      <c r="BB340" s="10" t="str">
        <f t="shared" si="170"/>
        <v/>
      </c>
      <c r="BC340" s="10" t="str">
        <f t="shared" si="170"/>
        <v/>
      </c>
      <c r="BD340" s="11" t="str">
        <f t="shared" si="170"/>
        <v/>
      </c>
      <c r="BE340" s="9" t="str">
        <f t="shared" si="170"/>
        <v/>
      </c>
      <c r="BF340" s="10" t="str">
        <f t="shared" si="170"/>
        <v/>
      </c>
      <c r="BG340" s="10" t="str">
        <f t="shared" si="170"/>
        <v/>
      </c>
      <c r="BH340" s="11" t="str">
        <f t="shared" si="170"/>
        <v/>
      </c>
      <c r="BI340" s="9" t="str">
        <f t="shared" si="170"/>
        <v/>
      </c>
      <c r="BJ340" s="10" t="str">
        <f t="shared" si="170"/>
        <v/>
      </c>
      <c r="BK340" s="10" t="str">
        <f t="shared" si="170"/>
        <v/>
      </c>
      <c r="BL340" s="11" t="str">
        <f t="shared" si="170"/>
        <v/>
      </c>
      <c r="BM340" s="9" t="str">
        <f t="shared" si="171"/>
        <v/>
      </c>
      <c r="BN340" s="10" t="str">
        <f t="shared" si="171"/>
        <v/>
      </c>
      <c r="BO340" s="10" t="str">
        <f t="shared" si="171"/>
        <v/>
      </c>
      <c r="BP340" s="11" t="str">
        <f t="shared" si="171"/>
        <v/>
      </c>
      <c r="BQ340" s="9" t="str">
        <f t="shared" si="171"/>
        <v/>
      </c>
      <c r="BR340" s="10" t="str">
        <f t="shared" si="171"/>
        <v/>
      </c>
      <c r="BS340" s="10" t="str">
        <f t="shared" si="171"/>
        <v/>
      </c>
      <c r="BT340" s="11" t="str">
        <f t="shared" si="171"/>
        <v/>
      </c>
      <c r="BU340" s="9" t="str">
        <f t="shared" si="171"/>
        <v/>
      </c>
      <c r="BV340" s="10" t="str">
        <f t="shared" si="171"/>
        <v/>
      </c>
      <c r="BW340" s="10" t="str">
        <f t="shared" si="171"/>
        <v/>
      </c>
      <c r="BX340" s="11" t="str">
        <f t="shared" si="171"/>
        <v/>
      </c>
      <c r="BZ340" s="25"/>
      <c r="CA340" s="26"/>
      <c r="CB340" s="4" t="str">
        <f>IF(D340="","",VLOOKUP(C325&amp;CB$4,希望シフト!$B$4:$AM$35,$CE340,0))</f>
        <v/>
      </c>
      <c r="CC340" s="5" t="str">
        <f>IF(D340="","",VLOOKUP(C325&amp;CC$4,希望シフト!$B$4:$AM$35,$CE340,0))</f>
        <v/>
      </c>
      <c r="CE340" s="6" t="e">
        <f>MATCH(D340,希望シフト!$B$3:$AM$3,0)</f>
        <v>#N/A</v>
      </c>
    </row>
    <row r="341" spans="2:83">
      <c r="B341" s="1" t="str">
        <f>$C325&amp;"-"&amp;C341</f>
        <v>45823-15</v>
      </c>
      <c r="C341" s="3">
        <v>15</v>
      </c>
      <c r="D341" s="2" t="str">
        <f>HLOOKUP(C341,集計シート!$B$2:$V$35,B326,0)</f>
        <v/>
      </c>
      <c r="E341" s="9" t="str">
        <f t="shared" si="165"/>
        <v/>
      </c>
      <c r="F341" s="10" t="str">
        <f t="shared" si="165"/>
        <v/>
      </c>
      <c r="G341" s="10" t="str">
        <f t="shared" si="165"/>
        <v/>
      </c>
      <c r="H341" s="11" t="str">
        <f t="shared" si="165"/>
        <v/>
      </c>
      <c r="I341" s="9" t="str">
        <f t="shared" si="166"/>
        <v/>
      </c>
      <c r="J341" s="10" t="str">
        <f t="shared" si="166"/>
        <v/>
      </c>
      <c r="K341" s="10" t="str">
        <f t="shared" si="166"/>
        <v/>
      </c>
      <c r="L341" s="11" t="str">
        <f t="shared" si="166"/>
        <v/>
      </c>
      <c r="M341" s="9" t="str">
        <f t="shared" si="167"/>
        <v/>
      </c>
      <c r="N341" s="10" t="str">
        <f t="shared" si="167"/>
        <v/>
      </c>
      <c r="O341" s="10" t="str">
        <f t="shared" si="167"/>
        <v/>
      </c>
      <c r="P341" s="11" t="str">
        <f t="shared" si="167"/>
        <v/>
      </c>
      <c r="Q341" s="9" t="str">
        <f t="shared" si="168"/>
        <v/>
      </c>
      <c r="R341" s="10" t="str">
        <f t="shared" si="168"/>
        <v/>
      </c>
      <c r="S341" s="10" t="str">
        <f t="shared" si="168"/>
        <v/>
      </c>
      <c r="T341" s="11" t="str">
        <f t="shared" si="168"/>
        <v/>
      </c>
      <c r="U341" s="9" t="str">
        <f t="shared" si="165"/>
        <v/>
      </c>
      <c r="V341" s="10" t="str">
        <f t="shared" si="165"/>
        <v/>
      </c>
      <c r="W341" s="10" t="str">
        <f t="shared" si="165"/>
        <v/>
      </c>
      <c r="X341" s="11" t="str">
        <f t="shared" si="165"/>
        <v/>
      </c>
      <c r="Y341" s="9" t="str">
        <f t="shared" si="165"/>
        <v/>
      </c>
      <c r="Z341" s="10" t="str">
        <f t="shared" si="165"/>
        <v/>
      </c>
      <c r="AA341" s="10" t="str">
        <f t="shared" si="165"/>
        <v/>
      </c>
      <c r="AB341" s="11" t="str">
        <f t="shared" si="165"/>
        <v/>
      </c>
      <c r="AC341" s="9" t="str">
        <f t="shared" si="165"/>
        <v/>
      </c>
      <c r="AD341" s="10" t="str">
        <f t="shared" si="165"/>
        <v/>
      </c>
      <c r="AE341" s="10" t="str">
        <f t="shared" si="165"/>
        <v/>
      </c>
      <c r="AF341" s="11" t="str">
        <f t="shared" ref="AF341:AP345" si="172">IF(AND(AF$1&gt;=$CB341,AF$1&lt;$CC341),"■","")</f>
        <v/>
      </c>
      <c r="AG341" s="9" t="str">
        <f t="shared" si="172"/>
        <v/>
      </c>
      <c r="AH341" s="10" t="str">
        <f t="shared" si="172"/>
        <v/>
      </c>
      <c r="AI341" s="10" t="str">
        <f t="shared" si="172"/>
        <v/>
      </c>
      <c r="AJ341" s="11" t="str">
        <f t="shared" si="172"/>
        <v/>
      </c>
      <c r="AK341" s="9" t="str">
        <f t="shared" si="169"/>
        <v/>
      </c>
      <c r="AL341" s="10" t="str">
        <f t="shared" si="169"/>
        <v/>
      </c>
      <c r="AM341" s="10" t="str">
        <f t="shared" si="169"/>
        <v/>
      </c>
      <c r="AN341" s="11" t="str">
        <f t="shared" si="169"/>
        <v/>
      </c>
      <c r="AO341" s="9" t="str">
        <f t="shared" si="169"/>
        <v/>
      </c>
      <c r="AP341" s="10" t="str">
        <f t="shared" si="169"/>
        <v/>
      </c>
      <c r="AQ341" s="10" t="str">
        <f t="shared" si="169"/>
        <v/>
      </c>
      <c r="AR341" s="11" t="str">
        <f t="shared" si="169"/>
        <v/>
      </c>
      <c r="AS341" s="9" t="str">
        <f t="shared" si="169"/>
        <v/>
      </c>
      <c r="AT341" s="10" t="str">
        <f t="shared" si="169"/>
        <v/>
      </c>
      <c r="AU341" s="10" t="str">
        <f t="shared" si="169"/>
        <v/>
      </c>
      <c r="AV341" s="11" t="str">
        <f t="shared" si="169"/>
        <v/>
      </c>
      <c r="AW341" s="9" t="str">
        <f t="shared" si="170"/>
        <v/>
      </c>
      <c r="AX341" s="10" t="str">
        <f t="shared" si="170"/>
        <v/>
      </c>
      <c r="AY341" s="10" t="str">
        <f t="shared" si="170"/>
        <v/>
      </c>
      <c r="AZ341" s="11" t="str">
        <f t="shared" si="170"/>
        <v/>
      </c>
      <c r="BA341" s="9" t="str">
        <f t="shared" si="170"/>
        <v/>
      </c>
      <c r="BB341" s="10" t="str">
        <f t="shared" si="170"/>
        <v/>
      </c>
      <c r="BC341" s="10" t="str">
        <f t="shared" si="170"/>
        <v/>
      </c>
      <c r="BD341" s="11" t="str">
        <f t="shared" si="170"/>
        <v/>
      </c>
      <c r="BE341" s="9" t="str">
        <f t="shared" si="170"/>
        <v/>
      </c>
      <c r="BF341" s="10" t="str">
        <f t="shared" si="170"/>
        <v/>
      </c>
      <c r="BG341" s="10" t="str">
        <f t="shared" si="170"/>
        <v/>
      </c>
      <c r="BH341" s="11" t="str">
        <f t="shared" si="170"/>
        <v/>
      </c>
      <c r="BI341" s="9" t="str">
        <f t="shared" si="170"/>
        <v/>
      </c>
      <c r="BJ341" s="10" t="str">
        <f t="shared" si="170"/>
        <v/>
      </c>
      <c r="BK341" s="10" t="str">
        <f t="shared" si="170"/>
        <v/>
      </c>
      <c r="BL341" s="11" t="str">
        <f t="shared" ref="BL341:BN341" si="173">IF(AND(BL$1&gt;=$CB341,BL$1&lt;$CC341),"■","")</f>
        <v/>
      </c>
      <c r="BM341" s="9" t="str">
        <f t="shared" si="173"/>
        <v/>
      </c>
      <c r="BN341" s="10" t="str">
        <f t="shared" si="173"/>
        <v/>
      </c>
      <c r="BO341" s="10" t="str">
        <f t="shared" si="171"/>
        <v/>
      </c>
      <c r="BP341" s="11" t="str">
        <f t="shared" si="171"/>
        <v/>
      </c>
      <c r="BQ341" s="9" t="str">
        <f t="shared" si="171"/>
        <v/>
      </c>
      <c r="BR341" s="10" t="str">
        <f t="shared" si="171"/>
        <v/>
      </c>
      <c r="BS341" s="10" t="str">
        <f t="shared" si="171"/>
        <v/>
      </c>
      <c r="BT341" s="11" t="str">
        <f t="shared" si="171"/>
        <v/>
      </c>
      <c r="BU341" s="9" t="str">
        <f t="shared" si="171"/>
        <v/>
      </c>
      <c r="BV341" s="10" t="str">
        <f t="shared" si="171"/>
        <v/>
      </c>
      <c r="BW341" s="10" t="str">
        <f t="shared" si="171"/>
        <v/>
      </c>
      <c r="BX341" s="11" t="str">
        <f t="shared" si="171"/>
        <v/>
      </c>
      <c r="BZ341" s="25"/>
      <c r="CA341" s="26"/>
      <c r="CB341" s="4" t="str">
        <f>IF(D341="","",VLOOKUP(C325&amp;CB$4,希望シフト!$B$4:$AM$35,$CE341,0))</f>
        <v/>
      </c>
      <c r="CC341" s="5" t="str">
        <f>IF(D341="","",VLOOKUP(C325&amp;CC$4,希望シフト!$B$4:$AM$35,$CE341,0))</f>
        <v/>
      </c>
      <c r="CE341" s="6" t="e">
        <f>MATCH(D341,希望シフト!$B$3:$AM$3,0)</f>
        <v>#N/A</v>
      </c>
    </row>
    <row r="342" spans="2:83">
      <c r="B342" s="1" t="str">
        <f>$C325&amp;"-"&amp;C342</f>
        <v>45823-16</v>
      </c>
      <c r="C342" s="3">
        <v>16</v>
      </c>
      <c r="D342" s="2" t="str">
        <f>HLOOKUP(C342,集計シート!$B$2:$V$35,B326,0)</f>
        <v/>
      </c>
      <c r="E342" s="9" t="str">
        <f t="shared" ref="E342:AF345" si="174">IF(AND(E$1&gt;=$CB342,E$1&lt;$CC342),"■","")</f>
        <v/>
      </c>
      <c r="F342" s="10" t="str">
        <f t="shared" si="174"/>
        <v/>
      </c>
      <c r="G342" s="10" t="str">
        <f t="shared" si="174"/>
        <v/>
      </c>
      <c r="H342" s="11" t="str">
        <f t="shared" si="174"/>
        <v/>
      </c>
      <c r="I342" s="9" t="str">
        <f t="shared" si="174"/>
        <v/>
      </c>
      <c r="J342" s="10" t="str">
        <f t="shared" si="174"/>
        <v/>
      </c>
      <c r="K342" s="10" t="str">
        <f t="shared" si="174"/>
        <v/>
      </c>
      <c r="L342" s="11" t="str">
        <f t="shared" si="174"/>
        <v/>
      </c>
      <c r="M342" s="9" t="str">
        <f t="shared" si="174"/>
        <v/>
      </c>
      <c r="N342" s="10" t="str">
        <f t="shared" si="174"/>
        <v/>
      </c>
      <c r="O342" s="10" t="str">
        <f t="shared" si="174"/>
        <v/>
      </c>
      <c r="P342" s="11" t="str">
        <f t="shared" si="174"/>
        <v/>
      </c>
      <c r="Q342" s="9" t="str">
        <f t="shared" si="174"/>
        <v/>
      </c>
      <c r="R342" s="10" t="str">
        <f t="shared" si="174"/>
        <v/>
      </c>
      <c r="S342" s="10" t="str">
        <f t="shared" si="174"/>
        <v/>
      </c>
      <c r="T342" s="11" t="str">
        <f t="shared" si="174"/>
        <v/>
      </c>
      <c r="U342" s="9" t="str">
        <f t="shared" si="174"/>
        <v/>
      </c>
      <c r="V342" s="10" t="str">
        <f t="shared" si="174"/>
        <v/>
      </c>
      <c r="W342" s="10" t="str">
        <f t="shared" si="174"/>
        <v/>
      </c>
      <c r="X342" s="11" t="str">
        <f t="shared" si="174"/>
        <v/>
      </c>
      <c r="Y342" s="9" t="str">
        <f t="shared" si="174"/>
        <v/>
      </c>
      <c r="Z342" s="10" t="str">
        <f t="shared" si="174"/>
        <v/>
      </c>
      <c r="AA342" s="10" t="str">
        <f t="shared" si="174"/>
        <v/>
      </c>
      <c r="AB342" s="11" t="str">
        <f t="shared" si="174"/>
        <v/>
      </c>
      <c r="AC342" s="9" t="str">
        <f t="shared" si="174"/>
        <v/>
      </c>
      <c r="AD342" s="10" t="str">
        <f t="shared" si="174"/>
        <v/>
      </c>
      <c r="AE342" s="10" t="str">
        <f t="shared" si="174"/>
        <v/>
      </c>
      <c r="AF342" s="11" t="str">
        <f t="shared" si="174"/>
        <v/>
      </c>
      <c r="AG342" s="9" t="str">
        <f t="shared" si="172"/>
        <v/>
      </c>
      <c r="AH342" s="10" t="str">
        <f t="shared" si="172"/>
        <v/>
      </c>
      <c r="AI342" s="10" t="str">
        <f t="shared" si="172"/>
        <v/>
      </c>
      <c r="AJ342" s="11" t="str">
        <f t="shared" si="172"/>
        <v/>
      </c>
      <c r="AK342" s="9" t="str">
        <f t="shared" si="169"/>
        <v/>
      </c>
      <c r="AL342" s="10" t="str">
        <f t="shared" si="169"/>
        <v/>
      </c>
      <c r="AM342" s="10" t="str">
        <f t="shared" si="169"/>
        <v/>
      </c>
      <c r="AN342" s="11" t="str">
        <f t="shared" ref="AN342:BC345" si="175">IF(AND(AN$1&gt;=$CB342,AN$1&lt;$CC342),"■","")</f>
        <v/>
      </c>
      <c r="AO342" s="9" t="str">
        <f t="shared" si="175"/>
        <v/>
      </c>
      <c r="AP342" s="10" t="str">
        <f t="shared" si="175"/>
        <v/>
      </c>
      <c r="AQ342" s="10" t="str">
        <f t="shared" si="175"/>
        <v/>
      </c>
      <c r="AR342" s="11" t="str">
        <f t="shared" si="175"/>
        <v/>
      </c>
      <c r="AS342" s="9" t="str">
        <f t="shared" si="175"/>
        <v/>
      </c>
      <c r="AT342" s="10" t="str">
        <f t="shared" si="175"/>
        <v/>
      </c>
      <c r="AU342" s="10" t="str">
        <f t="shared" si="175"/>
        <v/>
      </c>
      <c r="AV342" s="11" t="str">
        <f t="shared" si="175"/>
        <v/>
      </c>
      <c r="AW342" s="9" t="str">
        <f t="shared" si="175"/>
        <v/>
      </c>
      <c r="AX342" s="10" t="str">
        <f t="shared" si="175"/>
        <v/>
      </c>
      <c r="AY342" s="10" t="str">
        <f t="shared" si="175"/>
        <v/>
      </c>
      <c r="AZ342" s="11" t="str">
        <f t="shared" si="175"/>
        <v/>
      </c>
      <c r="BA342" s="9" t="str">
        <f t="shared" si="175"/>
        <v/>
      </c>
      <c r="BB342" s="10" t="str">
        <f t="shared" si="175"/>
        <v/>
      </c>
      <c r="BC342" s="10" t="str">
        <f t="shared" si="175"/>
        <v/>
      </c>
      <c r="BD342" s="11" t="str">
        <f t="shared" ref="BD342:BN345" si="176">IF(AND(BD$1&gt;=$CB342,BD$1&lt;$CC342),"■","")</f>
        <v/>
      </c>
      <c r="BE342" s="9" t="str">
        <f t="shared" si="176"/>
        <v/>
      </c>
      <c r="BF342" s="10" t="str">
        <f t="shared" si="176"/>
        <v/>
      </c>
      <c r="BG342" s="10" t="str">
        <f t="shared" si="176"/>
        <v/>
      </c>
      <c r="BH342" s="11" t="str">
        <f t="shared" si="176"/>
        <v/>
      </c>
      <c r="BI342" s="9" t="str">
        <f t="shared" si="176"/>
        <v/>
      </c>
      <c r="BJ342" s="10" t="str">
        <f t="shared" si="176"/>
        <v/>
      </c>
      <c r="BK342" s="10" t="str">
        <f t="shared" si="176"/>
        <v/>
      </c>
      <c r="BL342" s="11" t="str">
        <f t="shared" si="176"/>
        <v/>
      </c>
      <c r="BM342" s="9" t="str">
        <f t="shared" si="176"/>
        <v/>
      </c>
      <c r="BN342" s="10" t="str">
        <f t="shared" si="176"/>
        <v/>
      </c>
      <c r="BO342" s="10" t="str">
        <f t="shared" si="171"/>
        <v/>
      </c>
      <c r="BP342" s="11" t="str">
        <f t="shared" si="171"/>
        <v/>
      </c>
      <c r="BQ342" s="9" t="str">
        <f t="shared" si="171"/>
        <v/>
      </c>
      <c r="BR342" s="10" t="str">
        <f t="shared" si="171"/>
        <v/>
      </c>
      <c r="BS342" s="10" t="str">
        <f t="shared" si="171"/>
        <v/>
      </c>
      <c r="BT342" s="11" t="str">
        <f t="shared" si="171"/>
        <v/>
      </c>
      <c r="BU342" s="9" t="str">
        <f t="shared" si="171"/>
        <v/>
      </c>
      <c r="BV342" s="10" t="str">
        <f t="shared" si="171"/>
        <v/>
      </c>
      <c r="BW342" s="10" t="str">
        <f t="shared" si="171"/>
        <v/>
      </c>
      <c r="BX342" s="11" t="str">
        <f t="shared" si="171"/>
        <v/>
      </c>
      <c r="BZ342" s="25"/>
      <c r="CA342" s="26"/>
      <c r="CB342" s="4" t="str">
        <f>IF(D342="","",VLOOKUP(C325&amp;CB$4,希望シフト!$B$4:$AM$35,$CE342,0))</f>
        <v/>
      </c>
      <c r="CC342" s="5" t="str">
        <f>IF(D342="","",VLOOKUP(C325&amp;CC$4,希望シフト!$B$4:$AM$35,$CE342,0))</f>
        <v/>
      </c>
      <c r="CE342" s="6" t="e">
        <f>MATCH(D342,希望シフト!$B$3:$AM$3,0)</f>
        <v>#N/A</v>
      </c>
    </row>
    <row r="343" spans="2:83">
      <c r="B343" s="1" t="str">
        <f>$C325&amp;"-"&amp;C343</f>
        <v>45823-17</v>
      </c>
      <c r="C343" s="3">
        <v>17</v>
      </c>
      <c r="D343" s="2" t="str">
        <f>HLOOKUP(C343,集計シート!$B$2:$V$35,B326,0)</f>
        <v/>
      </c>
      <c r="E343" s="9" t="str">
        <f t="shared" si="174"/>
        <v/>
      </c>
      <c r="F343" s="10" t="str">
        <f t="shared" si="174"/>
        <v/>
      </c>
      <c r="G343" s="10" t="str">
        <f t="shared" si="174"/>
        <v/>
      </c>
      <c r="H343" s="11" t="str">
        <f t="shared" si="174"/>
        <v/>
      </c>
      <c r="I343" s="9" t="str">
        <f t="shared" si="174"/>
        <v/>
      </c>
      <c r="J343" s="10" t="str">
        <f t="shared" si="174"/>
        <v/>
      </c>
      <c r="K343" s="10" t="str">
        <f t="shared" si="174"/>
        <v/>
      </c>
      <c r="L343" s="11" t="str">
        <f t="shared" si="174"/>
        <v/>
      </c>
      <c r="M343" s="9" t="str">
        <f t="shared" si="174"/>
        <v/>
      </c>
      <c r="N343" s="10" t="str">
        <f t="shared" si="174"/>
        <v/>
      </c>
      <c r="O343" s="10" t="str">
        <f t="shared" si="174"/>
        <v/>
      </c>
      <c r="P343" s="11" t="str">
        <f t="shared" si="174"/>
        <v/>
      </c>
      <c r="Q343" s="9" t="str">
        <f t="shared" si="174"/>
        <v/>
      </c>
      <c r="R343" s="10" t="str">
        <f t="shared" si="174"/>
        <v/>
      </c>
      <c r="S343" s="10" t="str">
        <f t="shared" si="174"/>
        <v/>
      </c>
      <c r="T343" s="11" t="str">
        <f t="shared" si="174"/>
        <v/>
      </c>
      <c r="U343" s="9" t="str">
        <f t="shared" si="174"/>
        <v/>
      </c>
      <c r="V343" s="10" t="str">
        <f t="shared" si="174"/>
        <v/>
      </c>
      <c r="W343" s="10" t="str">
        <f t="shared" si="174"/>
        <v/>
      </c>
      <c r="X343" s="11" t="str">
        <f t="shared" si="174"/>
        <v/>
      </c>
      <c r="Y343" s="9" t="str">
        <f t="shared" si="174"/>
        <v/>
      </c>
      <c r="Z343" s="10" t="str">
        <f t="shared" si="174"/>
        <v/>
      </c>
      <c r="AA343" s="10" t="str">
        <f t="shared" si="174"/>
        <v/>
      </c>
      <c r="AB343" s="11" t="str">
        <f t="shared" si="174"/>
        <v/>
      </c>
      <c r="AC343" s="9" t="str">
        <f t="shared" si="174"/>
        <v/>
      </c>
      <c r="AD343" s="10" t="str">
        <f t="shared" si="174"/>
        <v/>
      </c>
      <c r="AE343" s="10" t="str">
        <f t="shared" si="174"/>
        <v/>
      </c>
      <c r="AF343" s="11" t="str">
        <f t="shared" si="174"/>
        <v/>
      </c>
      <c r="AG343" s="9" t="str">
        <f t="shared" si="172"/>
        <v/>
      </c>
      <c r="AH343" s="10" t="str">
        <f t="shared" si="172"/>
        <v/>
      </c>
      <c r="AI343" s="10" t="str">
        <f t="shared" si="172"/>
        <v/>
      </c>
      <c r="AJ343" s="11" t="str">
        <f t="shared" si="172"/>
        <v/>
      </c>
      <c r="AK343" s="9" t="str">
        <f t="shared" si="172"/>
        <v/>
      </c>
      <c r="AL343" s="10" t="str">
        <f t="shared" si="172"/>
        <v/>
      </c>
      <c r="AM343" s="10" t="str">
        <f t="shared" si="172"/>
        <v/>
      </c>
      <c r="AN343" s="11" t="str">
        <f t="shared" si="172"/>
        <v/>
      </c>
      <c r="AO343" s="9" t="str">
        <f t="shared" si="172"/>
        <v/>
      </c>
      <c r="AP343" s="10" t="str">
        <f t="shared" si="172"/>
        <v/>
      </c>
      <c r="AQ343" s="10" t="str">
        <f t="shared" si="175"/>
        <v/>
      </c>
      <c r="AR343" s="11" t="str">
        <f t="shared" si="175"/>
        <v/>
      </c>
      <c r="AS343" s="9" t="str">
        <f t="shared" si="175"/>
        <v/>
      </c>
      <c r="AT343" s="10" t="str">
        <f t="shared" si="175"/>
        <v/>
      </c>
      <c r="AU343" s="10" t="str">
        <f t="shared" si="175"/>
        <v/>
      </c>
      <c r="AV343" s="11" t="str">
        <f t="shared" si="175"/>
        <v/>
      </c>
      <c r="AW343" s="9" t="str">
        <f t="shared" si="175"/>
        <v/>
      </c>
      <c r="AX343" s="10" t="str">
        <f t="shared" si="175"/>
        <v/>
      </c>
      <c r="AY343" s="10" t="str">
        <f t="shared" si="175"/>
        <v/>
      </c>
      <c r="AZ343" s="11" t="str">
        <f t="shared" si="175"/>
        <v/>
      </c>
      <c r="BA343" s="9" t="str">
        <f t="shared" si="175"/>
        <v/>
      </c>
      <c r="BB343" s="10" t="str">
        <f t="shared" si="175"/>
        <v/>
      </c>
      <c r="BC343" s="10" t="str">
        <f t="shared" si="175"/>
        <v/>
      </c>
      <c r="BD343" s="11" t="str">
        <f t="shared" si="176"/>
        <v/>
      </c>
      <c r="BE343" s="9" t="str">
        <f t="shared" si="176"/>
        <v/>
      </c>
      <c r="BF343" s="10" t="str">
        <f t="shared" si="176"/>
        <v/>
      </c>
      <c r="BG343" s="10" t="str">
        <f t="shared" si="176"/>
        <v/>
      </c>
      <c r="BH343" s="11" t="str">
        <f t="shared" si="176"/>
        <v/>
      </c>
      <c r="BI343" s="9" t="str">
        <f t="shared" si="176"/>
        <v/>
      </c>
      <c r="BJ343" s="10" t="str">
        <f t="shared" si="176"/>
        <v/>
      </c>
      <c r="BK343" s="10" t="str">
        <f t="shared" si="176"/>
        <v/>
      </c>
      <c r="BL343" s="11" t="str">
        <f t="shared" si="176"/>
        <v/>
      </c>
      <c r="BM343" s="9" t="str">
        <f t="shared" si="176"/>
        <v/>
      </c>
      <c r="BN343" s="10" t="str">
        <f t="shared" si="176"/>
        <v/>
      </c>
      <c r="BO343" s="10" t="str">
        <f t="shared" si="171"/>
        <v/>
      </c>
      <c r="BP343" s="11" t="str">
        <f t="shared" si="171"/>
        <v/>
      </c>
      <c r="BQ343" s="9" t="str">
        <f t="shared" si="171"/>
        <v/>
      </c>
      <c r="BR343" s="10" t="str">
        <f t="shared" si="171"/>
        <v/>
      </c>
      <c r="BS343" s="10" t="str">
        <f t="shared" si="171"/>
        <v/>
      </c>
      <c r="BT343" s="11" t="str">
        <f t="shared" si="171"/>
        <v/>
      </c>
      <c r="BU343" s="9" t="str">
        <f t="shared" si="171"/>
        <v/>
      </c>
      <c r="BV343" s="10" t="str">
        <f t="shared" si="171"/>
        <v/>
      </c>
      <c r="BW343" s="10" t="str">
        <f t="shared" si="171"/>
        <v/>
      </c>
      <c r="BX343" s="11" t="str">
        <f t="shared" si="171"/>
        <v/>
      </c>
      <c r="BZ343" s="25"/>
      <c r="CA343" s="26"/>
      <c r="CB343" s="4" t="str">
        <f>IF(D343="","",VLOOKUP(C325&amp;CB$4,希望シフト!$B$4:$AM$35,$CE343,0))</f>
        <v/>
      </c>
      <c r="CC343" s="5" t="str">
        <f>IF(D343="","",VLOOKUP(C325&amp;CC$4,希望シフト!$B$4:$AM$35,$CE343,0))</f>
        <v/>
      </c>
      <c r="CE343" s="6" t="e">
        <f>MATCH(D343,希望シフト!$B$3:$AM$3,0)</f>
        <v>#N/A</v>
      </c>
    </row>
    <row r="344" spans="2:83">
      <c r="B344" s="1" t="str">
        <f>$C325&amp;"-"&amp;C344</f>
        <v>45823-18</v>
      </c>
      <c r="C344" s="3">
        <v>18</v>
      </c>
      <c r="D344" s="2" t="str">
        <f>HLOOKUP(C344,集計シート!$B$2:$V$35,B326,0)</f>
        <v/>
      </c>
      <c r="E344" s="9" t="str">
        <f t="shared" si="174"/>
        <v/>
      </c>
      <c r="F344" s="10" t="str">
        <f t="shared" si="174"/>
        <v/>
      </c>
      <c r="G344" s="10" t="str">
        <f t="shared" si="174"/>
        <v/>
      </c>
      <c r="H344" s="11" t="str">
        <f t="shared" si="174"/>
        <v/>
      </c>
      <c r="I344" s="9" t="str">
        <f t="shared" si="174"/>
        <v/>
      </c>
      <c r="J344" s="10" t="str">
        <f t="shared" si="174"/>
        <v/>
      </c>
      <c r="K344" s="10" t="str">
        <f t="shared" si="174"/>
        <v/>
      </c>
      <c r="L344" s="11" t="str">
        <f t="shared" si="174"/>
        <v/>
      </c>
      <c r="M344" s="9" t="str">
        <f t="shared" si="174"/>
        <v/>
      </c>
      <c r="N344" s="10" t="str">
        <f t="shared" si="174"/>
        <v/>
      </c>
      <c r="O344" s="10" t="str">
        <f t="shared" si="174"/>
        <v/>
      </c>
      <c r="P344" s="11" t="str">
        <f t="shared" si="174"/>
        <v/>
      </c>
      <c r="Q344" s="9" t="str">
        <f t="shared" si="174"/>
        <v/>
      </c>
      <c r="R344" s="10" t="str">
        <f t="shared" si="174"/>
        <v/>
      </c>
      <c r="S344" s="10" t="str">
        <f t="shared" si="174"/>
        <v/>
      </c>
      <c r="T344" s="11" t="str">
        <f t="shared" si="174"/>
        <v/>
      </c>
      <c r="U344" s="9" t="str">
        <f t="shared" si="174"/>
        <v/>
      </c>
      <c r="V344" s="10" t="str">
        <f t="shared" si="174"/>
        <v/>
      </c>
      <c r="W344" s="10" t="str">
        <f t="shared" si="174"/>
        <v/>
      </c>
      <c r="X344" s="11" t="str">
        <f t="shared" si="174"/>
        <v/>
      </c>
      <c r="Y344" s="9" t="str">
        <f t="shared" si="174"/>
        <v/>
      </c>
      <c r="Z344" s="10" t="str">
        <f t="shared" si="174"/>
        <v/>
      </c>
      <c r="AA344" s="10" t="str">
        <f t="shared" si="174"/>
        <v/>
      </c>
      <c r="AB344" s="11" t="str">
        <f t="shared" si="174"/>
        <v/>
      </c>
      <c r="AC344" s="9" t="str">
        <f t="shared" si="174"/>
        <v/>
      </c>
      <c r="AD344" s="10" t="str">
        <f t="shared" si="174"/>
        <v/>
      </c>
      <c r="AE344" s="10" t="str">
        <f t="shared" si="174"/>
        <v/>
      </c>
      <c r="AF344" s="11" t="str">
        <f t="shared" si="174"/>
        <v/>
      </c>
      <c r="AG344" s="9" t="str">
        <f t="shared" si="172"/>
        <v/>
      </c>
      <c r="AH344" s="10" t="str">
        <f t="shared" si="172"/>
        <v/>
      </c>
      <c r="AI344" s="10" t="str">
        <f t="shared" si="172"/>
        <v/>
      </c>
      <c r="AJ344" s="11" t="str">
        <f t="shared" si="172"/>
        <v/>
      </c>
      <c r="AK344" s="9" t="str">
        <f t="shared" si="172"/>
        <v/>
      </c>
      <c r="AL344" s="10" t="str">
        <f t="shared" si="172"/>
        <v/>
      </c>
      <c r="AM344" s="10" t="str">
        <f t="shared" si="172"/>
        <v/>
      </c>
      <c r="AN344" s="11" t="str">
        <f t="shared" si="172"/>
        <v/>
      </c>
      <c r="AO344" s="9" t="str">
        <f t="shared" si="172"/>
        <v/>
      </c>
      <c r="AP344" s="10" t="str">
        <f t="shared" si="172"/>
        <v/>
      </c>
      <c r="AQ344" s="10" t="str">
        <f t="shared" si="175"/>
        <v/>
      </c>
      <c r="AR344" s="11" t="str">
        <f t="shared" si="175"/>
        <v/>
      </c>
      <c r="AS344" s="9" t="str">
        <f t="shared" si="175"/>
        <v/>
      </c>
      <c r="AT344" s="10" t="str">
        <f t="shared" si="175"/>
        <v/>
      </c>
      <c r="AU344" s="10" t="str">
        <f t="shared" si="175"/>
        <v/>
      </c>
      <c r="AV344" s="11" t="str">
        <f t="shared" si="175"/>
        <v/>
      </c>
      <c r="AW344" s="9" t="str">
        <f t="shared" si="175"/>
        <v/>
      </c>
      <c r="AX344" s="10" t="str">
        <f t="shared" si="175"/>
        <v/>
      </c>
      <c r="AY344" s="10" t="str">
        <f t="shared" si="175"/>
        <v/>
      </c>
      <c r="AZ344" s="11" t="str">
        <f t="shared" si="175"/>
        <v/>
      </c>
      <c r="BA344" s="9" t="str">
        <f t="shared" si="175"/>
        <v/>
      </c>
      <c r="BB344" s="10" t="str">
        <f t="shared" si="175"/>
        <v/>
      </c>
      <c r="BC344" s="10" t="str">
        <f t="shared" si="175"/>
        <v/>
      </c>
      <c r="BD344" s="11" t="str">
        <f t="shared" si="176"/>
        <v/>
      </c>
      <c r="BE344" s="9" t="str">
        <f t="shared" si="176"/>
        <v/>
      </c>
      <c r="BF344" s="10" t="str">
        <f t="shared" si="176"/>
        <v/>
      </c>
      <c r="BG344" s="10" t="str">
        <f t="shared" si="176"/>
        <v/>
      </c>
      <c r="BH344" s="11" t="str">
        <f t="shared" si="176"/>
        <v/>
      </c>
      <c r="BI344" s="9" t="str">
        <f t="shared" si="176"/>
        <v/>
      </c>
      <c r="BJ344" s="10" t="str">
        <f t="shared" si="176"/>
        <v/>
      </c>
      <c r="BK344" s="10" t="str">
        <f t="shared" si="176"/>
        <v/>
      </c>
      <c r="BL344" s="11" t="str">
        <f t="shared" si="176"/>
        <v/>
      </c>
      <c r="BM344" s="9" t="str">
        <f t="shared" si="176"/>
        <v/>
      </c>
      <c r="BN344" s="10" t="str">
        <f t="shared" si="176"/>
        <v/>
      </c>
      <c r="BO344" s="10" t="str">
        <f t="shared" si="171"/>
        <v/>
      </c>
      <c r="BP344" s="11" t="str">
        <f t="shared" si="171"/>
        <v/>
      </c>
      <c r="BQ344" s="9" t="str">
        <f t="shared" si="171"/>
        <v/>
      </c>
      <c r="BR344" s="10" t="str">
        <f t="shared" si="171"/>
        <v/>
      </c>
      <c r="BS344" s="10" t="str">
        <f t="shared" si="171"/>
        <v/>
      </c>
      <c r="BT344" s="11" t="str">
        <f t="shared" si="171"/>
        <v/>
      </c>
      <c r="BU344" s="9" t="str">
        <f t="shared" si="171"/>
        <v/>
      </c>
      <c r="BV344" s="10" t="str">
        <f t="shared" si="171"/>
        <v/>
      </c>
      <c r="BW344" s="10" t="str">
        <f t="shared" si="171"/>
        <v/>
      </c>
      <c r="BX344" s="11" t="str">
        <f t="shared" si="171"/>
        <v/>
      </c>
      <c r="BZ344" s="25"/>
      <c r="CA344" s="26"/>
      <c r="CB344" s="4" t="str">
        <f>IF(D344="","",VLOOKUP(C325&amp;CB$4,希望シフト!$B$4:$AM$35,$CE344,0))</f>
        <v/>
      </c>
      <c r="CC344" s="5" t="str">
        <f>IF(D344="","",VLOOKUP(C325&amp;CC$4,希望シフト!$B$4:$AM$35,$CE344,0))</f>
        <v/>
      </c>
      <c r="CE344" s="6" t="e">
        <f>MATCH(D344,希望シフト!$B$3:$AM$3,0)</f>
        <v>#N/A</v>
      </c>
    </row>
    <row r="345" spans="2:83">
      <c r="B345" s="1" t="str">
        <f>$C325&amp;"-"&amp;C345</f>
        <v>45823-19</v>
      </c>
      <c r="C345" s="3">
        <v>19</v>
      </c>
      <c r="D345" s="2" t="str">
        <f>HLOOKUP(C345,集計シート!$B$2:$V$35,B326,0)</f>
        <v/>
      </c>
      <c r="E345" s="9" t="str">
        <f t="shared" si="174"/>
        <v/>
      </c>
      <c r="F345" s="10" t="str">
        <f t="shared" si="174"/>
        <v/>
      </c>
      <c r="G345" s="10" t="str">
        <f t="shared" si="174"/>
        <v/>
      </c>
      <c r="H345" s="11" t="str">
        <f t="shared" si="174"/>
        <v/>
      </c>
      <c r="I345" s="9" t="str">
        <f t="shared" si="174"/>
        <v/>
      </c>
      <c r="J345" s="10" t="str">
        <f t="shared" si="174"/>
        <v/>
      </c>
      <c r="K345" s="10" t="str">
        <f t="shared" si="174"/>
        <v/>
      </c>
      <c r="L345" s="11" t="str">
        <f t="shared" si="174"/>
        <v/>
      </c>
      <c r="M345" s="9" t="str">
        <f t="shared" si="174"/>
        <v/>
      </c>
      <c r="N345" s="10" t="str">
        <f t="shared" si="174"/>
        <v/>
      </c>
      <c r="O345" s="10" t="str">
        <f t="shared" si="174"/>
        <v/>
      </c>
      <c r="P345" s="11" t="str">
        <f t="shared" si="174"/>
        <v/>
      </c>
      <c r="Q345" s="9" t="str">
        <f t="shared" si="174"/>
        <v/>
      </c>
      <c r="R345" s="10" t="str">
        <f t="shared" si="174"/>
        <v/>
      </c>
      <c r="S345" s="10" t="str">
        <f t="shared" si="174"/>
        <v/>
      </c>
      <c r="T345" s="11" t="str">
        <f t="shared" si="174"/>
        <v/>
      </c>
      <c r="U345" s="9" t="str">
        <f t="shared" si="174"/>
        <v/>
      </c>
      <c r="V345" s="10" t="str">
        <f t="shared" si="174"/>
        <v/>
      </c>
      <c r="W345" s="10" t="str">
        <f t="shared" si="174"/>
        <v/>
      </c>
      <c r="X345" s="11" t="str">
        <f t="shared" si="174"/>
        <v/>
      </c>
      <c r="Y345" s="9" t="str">
        <f t="shared" si="174"/>
        <v/>
      </c>
      <c r="Z345" s="10" t="str">
        <f t="shared" si="174"/>
        <v/>
      </c>
      <c r="AA345" s="10" t="str">
        <f t="shared" si="174"/>
        <v/>
      </c>
      <c r="AB345" s="11" t="str">
        <f t="shared" si="174"/>
        <v/>
      </c>
      <c r="AC345" s="9" t="str">
        <f t="shared" si="174"/>
        <v/>
      </c>
      <c r="AD345" s="10" t="str">
        <f t="shared" si="174"/>
        <v/>
      </c>
      <c r="AE345" s="10" t="str">
        <f t="shared" si="174"/>
        <v/>
      </c>
      <c r="AF345" s="11" t="str">
        <f t="shared" si="174"/>
        <v/>
      </c>
      <c r="AG345" s="9" t="str">
        <f t="shared" si="172"/>
        <v/>
      </c>
      <c r="AH345" s="10" t="str">
        <f t="shared" si="172"/>
        <v/>
      </c>
      <c r="AI345" s="10" t="str">
        <f t="shared" si="172"/>
        <v/>
      </c>
      <c r="AJ345" s="11" t="str">
        <f t="shared" si="172"/>
        <v/>
      </c>
      <c r="AK345" s="9" t="str">
        <f t="shared" si="172"/>
        <v/>
      </c>
      <c r="AL345" s="10" t="str">
        <f t="shared" si="172"/>
        <v/>
      </c>
      <c r="AM345" s="10" t="str">
        <f t="shared" si="172"/>
        <v/>
      </c>
      <c r="AN345" s="11" t="str">
        <f t="shared" si="172"/>
        <v/>
      </c>
      <c r="AO345" s="9" t="str">
        <f t="shared" si="172"/>
        <v/>
      </c>
      <c r="AP345" s="10" t="str">
        <f t="shared" si="172"/>
        <v/>
      </c>
      <c r="AQ345" s="10" t="str">
        <f t="shared" si="175"/>
        <v/>
      </c>
      <c r="AR345" s="11" t="str">
        <f t="shared" si="175"/>
        <v/>
      </c>
      <c r="AS345" s="9" t="str">
        <f t="shared" si="175"/>
        <v/>
      </c>
      <c r="AT345" s="10" t="str">
        <f t="shared" si="175"/>
        <v/>
      </c>
      <c r="AU345" s="10" t="str">
        <f t="shared" si="175"/>
        <v/>
      </c>
      <c r="AV345" s="11" t="str">
        <f t="shared" si="175"/>
        <v/>
      </c>
      <c r="AW345" s="9" t="str">
        <f t="shared" si="175"/>
        <v/>
      </c>
      <c r="AX345" s="10" t="str">
        <f t="shared" si="175"/>
        <v/>
      </c>
      <c r="AY345" s="10" t="str">
        <f t="shared" si="175"/>
        <v/>
      </c>
      <c r="AZ345" s="11" t="str">
        <f t="shared" si="175"/>
        <v/>
      </c>
      <c r="BA345" s="9" t="str">
        <f t="shared" si="175"/>
        <v/>
      </c>
      <c r="BB345" s="10" t="str">
        <f t="shared" si="175"/>
        <v/>
      </c>
      <c r="BC345" s="10" t="str">
        <f t="shared" si="175"/>
        <v/>
      </c>
      <c r="BD345" s="11" t="str">
        <f t="shared" si="176"/>
        <v/>
      </c>
      <c r="BE345" s="9" t="str">
        <f t="shared" si="176"/>
        <v/>
      </c>
      <c r="BF345" s="10" t="str">
        <f t="shared" si="176"/>
        <v/>
      </c>
      <c r="BG345" s="10" t="str">
        <f t="shared" si="176"/>
        <v/>
      </c>
      <c r="BH345" s="11" t="str">
        <f t="shared" si="176"/>
        <v/>
      </c>
      <c r="BI345" s="9" t="str">
        <f t="shared" si="176"/>
        <v/>
      </c>
      <c r="BJ345" s="10" t="str">
        <f t="shared" si="176"/>
        <v/>
      </c>
      <c r="BK345" s="10" t="str">
        <f t="shared" si="176"/>
        <v/>
      </c>
      <c r="BL345" s="11" t="str">
        <f t="shared" si="176"/>
        <v/>
      </c>
      <c r="BM345" s="9" t="str">
        <f t="shared" si="176"/>
        <v/>
      </c>
      <c r="BN345" s="10" t="str">
        <f t="shared" si="176"/>
        <v/>
      </c>
      <c r="BO345" s="10" t="str">
        <f t="shared" si="171"/>
        <v/>
      </c>
      <c r="BP345" s="11" t="str">
        <f t="shared" si="171"/>
        <v/>
      </c>
      <c r="BQ345" s="9" t="str">
        <f t="shared" si="171"/>
        <v/>
      </c>
      <c r="BR345" s="10" t="str">
        <f t="shared" si="171"/>
        <v/>
      </c>
      <c r="BS345" s="10" t="str">
        <f t="shared" si="171"/>
        <v/>
      </c>
      <c r="BT345" s="11" t="str">
        <f t="shared" si="171"/>
        <v/>
      </c>
      <c r="BU345" s="9" t="str">
        <f t="shared" si="171"/>
        <v/>
      </c>
      <c r="BV345" s="10" t="str">
        <f t="shared" si="171"/>
        <v/>
      </c>
      <c r="BW345" s="10" t="str">
        <f t="shared" si="171"/>
        <v/>
      </c>
      <c r="BX345" s="11" t="str">
        <f t="shared" si="171"/>
        <v/>
      </c>
      <c r="BZ345" s="25"/>
      <c r="CA345" s="26"/>
      <c r="CB345" s="4" t="str">
        <f>IF(D345="","",VLOOKUP(C325&amp;CB$4,希望シフト!$B$4:$AM$35,$CE345,0))</f>
        <v/>
      </c>
      <c r="CC345" s="5" t="str">
        <f>IF(D345="","",VLOOKUP(C325&amp;CC$4,希望シフト!$B$4:$AM$35,$CE345,0))</f>
        <v/>
      </c>
      <c r="CE345" s="6" t="e">
        <f>MATCH(D345,希望シフト!$B$3:$AM$3,0)</f>
        <v>#N/A</v>
      </c>
    </row>
    <row r="346" spans="2:83">
      <c r="B346" s="1" t="str">
        <f>$C325&amp;"-"&amp;C346</f>
        <v>45823-20</v>
      </c>
      <c r="C346" s="3">
        <v>20</v>
      </c>
      <c r="D346" s="2" t="str">
        <f>HLOOKUP(C346,集計シート!$B$2:$V$35,B326,0)</f>
        <v/>
      </c>
      <c r="E346" s="9" t="str">
        <f t="shared" si="165"/>
        <v/>
      </c>
      <c r="F346" s="10" t="str">
        <f t="shared" si="165"/>
        <v/>
      </c>
      <c r="G346" s="10" t="str">
        <f t="shared" si="165"/>
        <v/>
      </c>
      <c r="H346" s="11" t="str">
        <f t="shared" si="165"/>
        <v/>
      </c>
      <c r="I346" s="9" t="str">
        <f t="shared" si="166"/>
        <v/>
      </c>
      <c r="J346" s="10" t="str">
        <f t="shared" si="166"/>
        <v/>
      </c>
      <c r="K346" s="10" t="str">
        <f t="shared" si="166"/>
        <v/>
      </c>
      <c r="L346" s="11" t="str">
        <f t="shared" si="166"/>
        <v/>
      </c>
      <c r="M346" s="9" t="str">
        <f t="shared" si="167"/>
        <v/>
      </c>
      <c r="N346" s="10" t="str">
        <f t="shared" si="167"/>
        <v/>
      </c>
      <c r="O346" s="10" t="str">
        <f t="shared" si="167"/>
        <v/>
      </c>
      <c r="P346" s="11" t="str">
        <f t="shared" si="167"/>
        <v/>
      </c>
      <c r="Q346" s="9" t="str">
        <f t="shared" si="168"/>
        <v/>
      </c>
      <c r="R346" s="10" t="str">
        <f t="shared" si="168"/>
        <v/>
      </c>
      <c r="S346" s="10" t="str">
        <f t="shared" si="168"/>
        <v/>
      </c>
      <c r="T346" s="11" t="str">
        <f t="shared" si="168"/>
        <v/>
      </c>
      <c r="U346" s="9" t="str">
        <f t="shared" si="165"/>
        <v/>
      </c>
      <c r="V346" s="10" t="str">
        <f t="shared" si="165"/>
        <v/>
      </c>
      <c r="W346" s="10" t="str">
        <f t="shared" si="165"/>
        <v/>
      </c>
      <c r="X346" s="11" t="str">
        <f t="shared" si="165"/>
        <v/>
      </c>
      <c r="Y346" s="9" t="str">
        <f t="shared" si="165"/>
        <v/>
      </c>
      <c r="Z346" s="10" t="str">
        <f t="shared" si="165"/>
        <v/>
      </c>
      <c r="AA346" s="10" t="str">
        <f t="shared" si="165"/>
        <v/>
      </c>
      <c r="AB346" s="11" t="str">
        <f t="shared" si="165"/>
        <v/>
      </c>
      <c r="AC346" s="9" t="str">
        <f t="shared" si="165"/>
        <v/>
      </c>
      <c r="AD346" s="10" t="str">
        <f t="shared" si="165"/>
        <v/>
      </c>
      <c r="AE346" s="10" t="str">
        <f t="shared" si="165"/>
        <v/>
      </c>
      <c r="AF346" s="11" t="str">
        <f t="shared" si="165"/>
        <v/>
      </c>
      <c r="AG346" s="9" t="str">
        <f t="shared" si="169"/>
        <v/>
      </c>
      <c r="AH346" s="10" t="str">
        <f t="shared" si="169"/>
        <v/>
      </c>
      <c r="AI346" s="10" t="str">
        <f t="shared" si="169"/>
        <v/>
      </c>
      <c r="AJ346" s="11" t="str">
        <f t="shared" si="169"/>
        <v/>
      </c>
      <c r="AK346" s="9" t="str">
        <f t="shared" si="169"/>
        <v/>
      </c>
      <c r="AL346" s="10" t="str">
        <f t="shared" si="169"/>
        <v/>
      </c>
      <c r="AM346" s="10" t="str">
        <f t="shared" si="169"/>
        <v/>
      </c>
      <c r="AN346" s="11" t="str">
        <f t="shared" si="169"/>
        <v/>
      </c>
      <c r="AO346" s="9" t="str">
        <f t="shared" si="169"/>
        <v/>
      </c>
      <c r="AP346" s="10" t="str">
        <f t="shared" si="169"/>
        <v/>
      </c>
      <c r="AQ346" s="10" t="str">
        <f t="shared" si="169"/>
        <v/>
      </c>
      <c r="AR346" s="11" t="str">
        <f t="shared" si="169"/>
        <v/>
      </c>
      <c r="AS346" s="9" t="str">
        <f t="shared" si="169"/>
        <v/>
      </c>
      <c r="AT346" s="10" t="str">
        <f t="shared" si="169"/>
        <v/>
      </c>
      <c r="AU346" s="10" t="str">
        <f t="shared" si="169"/>
        <v/>
      </c>
      <c r="AV346" s="11" t="str">
        <f t="shared" si="169"/>
        <v/>
      </c>
      <c r="AW346" s="9" t="str">
        <f t="shared" si="170"/>
        <v/>
      </c>
      <c r="AX346" s="10" t="str">
        <f t="shared" si="170"/>
        <v/>
      </c>
      <c r="AY346" s="10" t="str">
        <f t="shared" si="170"/>
        <v/>
      </c>
      <c r="AZ346" s="11" t="str">
        <f t="shared" si="170"/>
        <v/>
      </c>
      <c r="BA346" s="9" t="str">
        <f t="shared" si="170"/>
        <v/>
      </c>
      <c r="BB346" s="10" t="str">
        <f t="shared" si="170"/>
        <v/>
      </c>
      <c r="BC346" s="10" t="str">
        <f t="shared" si="170"/>
        <v/>
      </c>
      <c r="BD346" s="11" t="str">
        <f t="shared" si="170"/>
        <v/>
      </c>
      <c r="BE346" s="9" t="str">
        <f t="shared" si="170"/>
        <v/>
      </c>
      <c r="BF346" s="10" t="str">
        <f t="shared" si="170"/>
        <v/>
      </c>
      <c r="BG346" s="10" t="str">
        <f t="shared" si="170"/>
        <v/>
      </c>
      <c r="BH346" s="11" t="str">
        <f t="shared" si="170"/>
        <v/>
      </c>
      <c r="BI346" s="9" t="str">
        <f t="shared" si="170"/>
        <v/>
      </c>
      <c r="BJ346" s="10" t="str">
        <f t="shared" si="170"/>
        <v/>
      </c>
      <c r="BK346" s="10" t="str">
        <f t="shared" si="170"/>
        <v/>
      </c>
      <c r="BL346" s="11" t="str">
        <f t="shared" si="170"/>
        <v/>
      </c>
      <c r="BM346" s="9" t="str">
        <f t="shared" si="171"/>
        <v/>
      </c>
      <c r="BN346" s="10" t="str">
        <f t="shared" si="171"/>
        <v/>
      </c>
      <c r="BO346" s="10" t="str">
        <f t="shared" si="171"/>
        <v/>
      </c>
      <c r="BP346" s="11" t="str">
        <f t="shared" si="171"/>
        <v/>
      </c>
      <c r="BQ346" s="9" t="str">
        <f t="shared" si="171"/>
        <v/>
      </c>
      <c r="BR346" s="10" t="str">
        <f t="shared" si="171"/>
        <v/>
      </c>
      <c r="BS346" s="10" t="str">
        <f t="shared" si="171"/>
        <v/>
      </c>
      <c r="BT346" s="11" t="str">
        <f t="shared" si="171"/>
        <v/>
      </c>
      <c r="BU346" s="9" t="str">
        <f t="shared" si="171"/>
        <v/>
      </c>
      <c r="BV346" s="10" t="str">
        <f t="shared" si="171"/>
        <v/>
      </c>
      <c r="BW346" s="10" t="str">
        <f t="shared" si="171"/>
        <v/>
      </c>
      <c r="BX346" s="11" t="str">
        <f t="shared" si="171"/>
        <v/>
      </c>
      <c r="BZ346" s="25"/>
      <c r="CA346" s="26"/>
      <c r="CB346" s="4" t="str">
        <f>IF(D346="","",VLOOKUP(C325&amp;CB$4,希望シフト!$B$4:$AM$35,$CE346,0))</f>
        <v/>
      </c>
      <c r="CC346" s="5" t="str">
        <f>IF(D346="","",VLOOKUP(C325&amp;CC$4,希望シフト!$B$4:$AM$35,$CE346,0))</f>
        <v/>
      </c>
      <c r="CE346" s="6" t="e">
        <f>MATCH(D346,希望シフト!$B$3:$AM$3,0)</f>
        <v>#N/A</v>
      </c>
    </row>
    <row r="348" spans="2:83" ht="24.6">
      <c r="C348" s="61">
        <f>C325+1</f>
        <v>45824</v>
      </c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  <c r="AA348" s="61"/>
      <c r="AB348" s="61"/>
      <c r="AC348" s="61"/>
      <c r="AD348" s="61"/>
      <c r="AG348" s="62"/>
      <c r="AH348" s="62"/>
      <c r="AI348" s="62"/>
      <c r="AJ348" s="62"/>
      <c r="AK348" s="62"/>
      <c r="AL348" s="62"/>
      <c r="AM348" s="62"/>
      <c r="AN348" s="62"/>
      <c r="AO348" s="62"/>
      <c r="AP348" s="62"/>
      <c r="AQ348" s="62"/>
      <c r="AR348" s="62"/>
      <c r="AS348" s="62"/>
      <c r="AT348" s="62"/>
      <c r="AU348" s="62"/>
      <c r="AV348" s="62"/>
      <c r="AW348" s="62"/>
      <c r="AX348" s="62"/>
      <c r="AY348" s="62"/>
      <c r="AZ348" s="62"/>
      <c r="BA348" s="62"/>
      <c r="BB348" s="62"/>
      <c r="BC348" s="62"/>
      <c r="BD348" s="62"/>
      <c r="BE348" s="62"/>
      <c r="BF348" s="62"/>
      <c r="BG348" s="62"/>
      <c r="BH348" s="62"/>
      <c r="BI348" s="62"/>
      <c r="BJ348" s="62"/>
      <c r="BK348" s="62"/>
      <c r="BL348" s="62"/>
      <c r="BM348" s="62"/>
      <c r="BN348" s="62"/>
      <c r="BO348" s="62"/>
      <c r="BP348" s="62"/>
      <c r="BQ348" s="62"/>
      <c r="BR348" s="62"/>
      <c r="BS348" s="62"/>
      <c r="BT348" s="62"/>
      <c r="BU348" s="62"/>
      <c r="BV348" s="62"/>
      <c r="BW348" s="62"/>
      <c r="BX348" s="62"/>
      <c r="BZ348" s="63" t="s">
        <v>26</v>
      </c>
      <c r="CA348" s="63"/>
      <c r="CB348" s="64" t="s">
        <v>24</v>
      </c>
      <c r="CC348" s="64"/>
      <c r="CE348"/>
    </row>
    <row r="349" spans="2:83">
      <c r="B349" s="1">
        <f>B326+2</f>
        <v>32</v>
      </c>
      <c r="C349" s="3"/>
      <c r="D349" s="60" t="s">
        <v>0</v>
      </c>
      <c r="E349" s="65" t="s">
        <v>76</v>
      </c>
      <c r="F349" s="65"/>
      <c r="G349" s="65"/>
      <c r="H349" s="65"/>
      <c r="I349" s="65" t="s">
        <v>74</v>
      </c>
      <c r="J349" s="65"/>
      <c r="K349" s="65"/>
      <c r="L349" s="65"/>
      <c r="M349" s="65" t="s">
        <v>72</v>
      </c>
      <c r="N349" s="65"/>
      <c r="O349" s="65"/>
      <c r="P349" s="65"/>
      <c r="Q349" s="65" t="s">
        <v>9</v>
      </c>
      <c r="R349" s="65"/>
      <c r="S349" s="65"/>
      <c r="T349" s="65"/>
      <c r="U349" s="65" t="s">
        <v>10</v>
      </c>
      <c r="V349" s="65"/>
      <c r="W349" s="65"/>
      <c r="X349" s="65"/>
      <c r="Y349" s="65" t="s">
        <v>11</v>
      </c>
      <c r="Z349" s="65"/>
      <c r="AA349" s="65"/>
      <c r="AB349" s="65"/>
      <c r="AC349" s="65" t="s">
        <v>12</v>
      </c>
      <c r="AD349" s="65"/>
      <c r="AE349" s="65"/>
      <c r="AF349" s="65"/>
      <c r="AG349" s="65" t="s">
        <v>13</v>
      </c>
      <c r="AH349" s="65"/>
      <c r="AI349" s="65"/>
      <c r="AJ349" s="65"/>
      <c r="AK349" s="65" t="s">
        <v>14</v>
      </c>
      <c r="AL349" s="65"/>
      <c r="AM349" s="65"/>
      <c r="AN349" s="65"/>
      <c r="AO349" s="65" t="s">
        <v>15</v>
      </c>
      <c r="AP349" s="65"/>
      <c r="AQ349" s="65"/>
      <c r="AR349" s="65"/>
      <c r="AS349" s="65" t="s">
        <v>23</v>
      </c>
      <c r="AT349" s="65"/>
      <c r="AU349" s="65"/>
      <c r="AV349" s="65"/>
      <c r="AW349" s="65" t="s">
        <v>22</v>
      </c>
      <c r="AX349" s="65"/>
      <c r="AY349" s="65"/>
      <c r="AZ349" s="65"/>
      <c r="BA349" s="65" t="s">
        <v>21</v>
      </c>
      <c r="BB349" s="65"/>
      <c r="BC349" s="65"/>
      <c r="BD349" s="65"/>
      <c r="BE349" s="65" t="s">
        <v>20</v>
      </c>
      <c r="BF349" s="65"/>
      <c r="BG349" s="65"/>
      <c r="BH349" s="65"/>
      <c r="BI349" s="65" t="s">
        <v>19</v>
      </c>
      <c r="BJ349" s="65"/>
      <c r="BK349" s="65"/>
      <c r="BL349" s="65"/>
      <c r="BM349" s="65" t="s">
        <v>18</v>
      </c>
      <c r="BN349" s="65"/>
      <c r="BO349" s="65"/>
      <c r="BP349" s="65"/>
      <c r="BQ349" s="65" t="s">
        <v>17</v>
      </c>
      <c r="BR349" s="65"/>
      <c r="BS349" s="65"/>
      <c r="BT349" s="65"/>
      <c r="BU349" s="65" t="s">
        <v>16</v>
      </c>
      <c r="BV349" s="65"/>
      <c r="BW349" s="65"/>
      <c r="BX349" s="65"/>
      <c r="BZ349" s="7" t="s">
        <v>1</v>
      </c>
      <c r="CA349" s="8" t="s">
        <v>2</v>
      </c>
      <c r="CB349" s="7" t="s">
        <v>1</v>
      </c>
      <c r="CC349" s="8" t="s">
        <v>2</v>
      </c>
      <c r="CE349" s="6" t="s">
        <v>27</v>
      </c>
    </row>
    <row r="350" spans="2:83">
      <c r="B350" s="1" t="str">
        <f>$C348&amp;"-"&amp;C350</f>
        <v>45824-1</v>
      </c>
      <c r="C350" s="3">
        <v>1</v>
      </c>
      <c r="D350" s="2" t="str">
        <f>HLOOKUP(C350,集計シート!$B$2:$V$35,B349,0)</f>
        <v>A子</v>
      </c>
      <c r="E350" s="9" t="str">
        <f t="shared" ref="E350:AF369" si="177">IF(AND(E$1&gt;=$CB350,E$1&lt;$CC350),"■","")</f>
        <v/>
      </c>
      <c r="F350" s="10" t="str">
        <f t="shared" si="177"/>
        <v/>
      </c>
      <c r="G350" s="10" t="str">
        <f t="shared" si="177"/>
        <v/>
      </c>
      <c r="H350" s="11" t="str">
        <f t="shared" si="177"/>
        <v/>
      </c>
      <c r="I350" s="9" t="str">
        <f t="shared" ref="I350:L369" si="178">IF(AND(I$1&gt;=$CB350,I$1&lt;$CC350),"■","")</f>
        <v/>
      </c>
      <c r="J350" s="10" t="str">
        <f t="shared" si="178"/>
        <v/>
      </c>
      <c r="K350" s="10" t="str">
        <f t="shared" si="178"/>
        <v/>
      </c>
      <c r="L350" s="11" t="str">
        <f t="shared" si="178"/>
        <v/>
      </c>
      <c r="M350" s="9" t="str">
        <f t="shared" ref="M350:P369" si="179">IF(AND(M$1&gt;=$CB350,M$1&lt;$CC350),"■","")</f>
        <v/>
      </c>
      <c r="N350" s="10" t="str">
        <f t="shared" si="179"/>
        <v/>
      </c>
      <c r="O350" s="10" t="str">
        <f t="shared" si="179"/>
        <v/>
      </c>
      <c r="P350" s="11" t="str">
        <f t="shared" si="179"/>
        <v/>
      </c>
      <c r="Q350" s="9" t="str">
        <f t="shared" ref="Q350:T369" si="180">IF(AND(Q$1&gt;=$CB350,Q$1&lt;$CC350),"■","")</f>
        <v/>
      </c>
      <c r="R350" s="10" t="str">
        <f t="shared" si="180"/>
        <v/>
      </c>
      <c r="S350" s="10" t="str">
        <f t="shared" si="180"/>
        <v/>
      </c>
      <c r="T350" s="11" t="str">
        <f t="shared" si="180"/>
        <v/>
      </c>
      <c r="U350" s="9" t="str">
        <f t="shared" si="177"/>
        <v/>
      </c>
      <c r="V350" s="10" t="str">
        <f t="shared" si="177"/>
        <v/>
      </c>
      <c r="W350" s="10" t="str">
        <f t="shared" si="177"/>
        <v/>
      </c>
      <c r="X350" s="11" t="str">
        <f t="shared" si="177"/>
        <v/>
      </c>
      <c r="Y350" s="9" t="str">
        <f t="shared" si="177"/>
        <v/>
      </c>
      <c r="Z350" s="10" t="str">
        <f t="shared" si="177"/>
        <v/>
      </c>
      <c r="AA350" s="10" t="str">
        <f t="shared" si="177"/>
        <v/>
      </c>
      <c r="AB350" s="11" t="str">
        <f t="shared" si="177"/>
        <v/>
      </c>
      <c r="AC350" s="40" t="str">
        <f t="shared" si="177"/>
        <v/>
      </c>
      <c r="AD350" s="41" t="str">
        <f t="shared" si="177"/>
        <v/>
      </c>
      <c r="AE350" s="41" t="str">
        <f t="shared" si="177"/>
        <v/>
      </c>
      <c r="AF350" s="42" t="str">
        <f t="shared" si="177"/>
        <v/>
      </c>
      <c r="AG350" s="9" t="str">
        <f t="shared" ref="AG350:AV369" si="181">IF(AND(AG$1&gt;=$CB350,AG$1&lt;$CC350),"■","")</f>
        <v/>
      </c>
      <c r="AH350" s="10" t="str">
        <f t="shared" si="181"/>
        <v/>
      </c>
      <c r="AI350" s="10" t="str">
        <f t="shared" si="181"/>
        <v/>
      </c>
      <c r="AJ350" s="11" t="str">
        <f t="shared" si="181"/>
        <v/>
      </c>
      <c r="AK350" s="9" t="str">
        <f t="shared" si="181"/>
        <v/>
      </c>
      <c r="AL350" s="10" t="str">
        <f t="shared" si="181"/>
        <v/>
      </c>
      <c r="AM350" s="10" t="str">
        <f t="shared" si="181"/>
        <v/>
      </c>
      <c r="AN350" s="11" t="str">
        <f t="shared" si="181"/>
        <v/>
      </c>
      <c r="AO350" s="9" t="str">
        <f t="shared" si="181"/>
        <v/>
      </c>
      <c r="AP350" s="10" t="str">
        <f t="shared" si="181"/>
        <v/>
      </c>
      <c r="AQ350" s="10" t="str">
        <f t="shared" si="181"/>
        <v/>
      </c>
      <c r="AR350" s="11" t="str">
        <f t="shared" si="181"/>
        <v/>
      </c>
      <c r="AS350" s="9" t="str">
        <f t="shared" si="181"/>
        <v/>
      </c>
      <c r="AT350" s="10" t="str">
        <f t="shared" si="181"/>
        <v/>
      </c>
      <c r="AU350" s="10" t="str">
        <f t="shared" si="181"/>
        <v/>
      </c>
      <c r="AV350" s="11" t="str">
        <f t="shared" si="181"/>
        <v/>
      </c>
      <c r="AW350" s="9" t="str">
        <f t="shared" ref="AW350:BL369" si="182">IF(AND(AW$1&gt;=$CB350,AW$1&lt;$CC350),"■","")</f>
        <v>■</v>
      </c>
      <c r="AX350" s="10" t="str">
        <f t="shared" si="182"/>
        <v>■</v>
      </c>
      <c r="AY350" s="10" t="str">
        <f t="shared" si="182"/>
        <v>■</v>
      </c>
      <c r="AZ350" s="11" t="str">
        <f t="shared" si="182"/>
        <v>■</v>
      </c>
      <c r="BA350" s="9" t="str">
        <f t="shared" si="182"/>
        <v>■</v>
      </c>
      <c r="BB350" s="10" t="str">
        <f t="shared" si="182"/>
        <v>■</v>
      </c>
      <c r="BC350" s="10" t="str">
        <f t="shared" si="182"/>
        <v>■</v>
      </c>
      <c r="BD350" s="11" t="str">
        <f t="shared" si="182"/>
        <v>■</v>
      </c>
      <c r="BE350" s="9" t="str">
        <f t="shared" si="182"/>
        <v>■</v>
      </c>
      <c r="BF350" s="10" t="str">
        <f t="shared" si="182"/>
        <v>■</v>
      </c>
      <c r="BG350" s="10" t="str">
        <f t="shared" si="182"/>
        <v>■</v>
      </c>
      <c r="BH350" s="11" t="str">
        <f t="shared" si="182"/>
        <v>■</v>
      </c>
      <c r="BI350" s="9" t="str">
        <f t="shared" si="182"/>
        <v>■</v>
      </c>
      <c r="BJ350" s="10" t="str">
        <f t="shared" si="182"/>
        <v>■</v>
      </c>
      <c r="BK350" s="10" t="str">
        <f t="shared" si="182"/>
        <v>■</v>
      </c>
      <c r="BL350" s="11" t="str">
        <f t="shared" si="182"/>
        <v>■</v>
      </c>
      <c r="BM350" s="9" t="str">
        <f t="shared" ref="BM350:BX369" si="183">IF(AND(BM$1&gt;=$CB350,BM$1&lt;$CC350),"■","")</f>
        <v/>
      </c>
      <c r="BN350" s="10" t="str">
        <f t="shared" si="183"/>
        <v/>
      </c>
      <c r="BO350" s="10" t="str">
        <f t="shared" si="183"/>
        <v/>
      </c>
      <c r="BP350" s="11" t="str">
        <f t="shared" si="183"/>
        <v/>
      </c>
      <c r="BQ350" s="9" t="str">
        <f t="shared" si="183"/>
        <v/>
      </c>
      <c r="BR350" s="10" t="str">
        <f t="shared" si="183"/>
        <v/>
      </c>
      <c r="BS350" s="10" t="str">
        <f t="shared" si="183"/>
        <v/>
      </c>
      <c r="BT350" s="11" t="str">
        <f t="shared" si="183"/>
        <v/>
      </c>
      <c r="BU350" s="9" t="str">
        <f t="shared" si="183"/>
        <v/>
      </c>
      <c r="BV350" s="10" t="str">
        <f t="shared" si="183"/>
        <v/>
      </c>
      <c r="BW350" s="10" t="str">
        <f t="shared" si="183"/>
        <v/>
      </c>
      <c r="BX350" s="11" t="str">
        <f t="shared" si="183"/>
        <v/>
      </c>
      <c r="BZ350" s="25"/>
      <c r="CA350" s="26"/>
      <c r="CB350" s="4">
        <f>IF(D350="","",VLOOKUP(C348&amp;CB$4,希望シフト!$B$4:$AM$35,$CE350,0))</f>
        <v>1700</v>
      </c>
      <c r="CC350" s="5">
        <f>IF(D350="","",VLOOKUP(C348&amp;CC$4,希望シフト!$B$4:$AM$35,$CE350,0))</f>
        <v>2100</v>
      </c>
      <c r="CE350" s="6">
        <f>MATCH(D350,希望シフト!$B$3:$AM$3,0)</f>
        <v>4</v>
      </c>
    </row>
    <row r="351" spans="2:83">
      <c r="B351" s="1" t="str">
        <f>$C348&amp;"-"&amp;C351</f>
        <v>45824-2</v>
      </c>
      <c r="C351" s="3">
        <v>2</v>
      </c>
      <c r="D351" s="2" t="str">
        <f>HLOOKUP(C351,集計シート!$B$2:$V$35,B349,0)</f>
        <v>B子</v>
      </c>
      <c r="E351" s="9" t="str">
        <f t="shared" si="177"/>
        <v/>
      </c>
      <c r="F351" s="10" t="str">
        <f t="shared" si="177"/>
        <v/>
      </c>
      <c r="G351" s="10" t="str">
        <f t="shared" si="177"/>
        <v/>
      </c>
      <c r="H351" s="11" t="str">
        <f t="shared" si="177"/>
        <v/>
      </c>
      <c r="I351" s="9" t="str">
        <f t="shared" si="178"/>
        <v/>
      </c>
      <c r="J351" s="10" t="str">
        <f t="shared" si="178"/>
        <v/>
      </c>
      <c r="K351" s="10" t="str">
        <f t="shared" si="178"/>
        <v/>
      </c>
      <c r="L351" s="11" t="str">
        <f t="shared" si="178"/>
        <v/>
      </c>
      <c r="M351" s="9" t="str">
        <f t="shared" si="179"/>
        <v/>
      </c>
      <c r="N351" s="10" t="str">
        <f t="shared" si="179"/>
        <v/>
      </c>
      <c r="O351" s="10" t="str">
        <f t="shared" si="179"/>
        <v/>
      </c>
      <c r="P351" s="11" t="str">
        <f t="shared" si="179"/>
        <v/>
      </c>
      <c r="Q351" s="9" t="str">
        <f t="shared" si="180"/>
        <v/>
      </c>
      <c r="R351" s="10" t="str">
        <f t="shared" si="180"/>
        <v/>
      </c>
      <c r="S351" s="10" t="str">
        <f t="shared" si="180"/>
        <v/>
      </c>
      <c r="T351" s="11" t="str">
        <f t="shared" si="180"/>
        <v/>
      </c>
      <c r="U351" s="9" t="str">
        <f t="shared" si="177"/>
        <v/>
      </c>
      <c r="V351" s="10" t="str">
        <f t="shared" si="177"/>
        <v/>
      </c>
      <c r="W351" s="10" t="str">
        <f t="shared" si="177"/>
        <v/>
      </c>
      <c r="X351" s="11" t="str">
        <f t="shared" si="177"/>
        <v/>
      </c>
      <c r="Y351" s="9" t="str">
        <f t="shared" si="177"/>
        <v>■</v>
      </c>
      <c r="Z351" s="10" t="str">
        <f t="shared" si="177"/>
        <v>■</v>
      </c>
      <c r="AA351" s="10" t="str">
        <f t="shared" si="177"/>
        <v>■</v>
      </c>
      <c r="AB351" s="11" t="str">
        <f t="shared" si="177"/>
        <v>■</v>
      </c>
      <c r="AC351" s="9" t="str">
        <f t="shared" si="177"/>
        <v>■</v>
      </c>
      <c r="AD351" s="10" t="str">
        <f t="shared" si="177"/>
        <v>■</v>
      </c>
      <c r="AE351" s="10" t="str">
        <f t="shared" si="177"/>
        <v>■</v>
      </c>
      <c r="AF351" s="11" t="str">
        <f t="shared" si="177"/>
        <v>■</v>
      </c>
      <c r="AG351" s="9" t="str">
        <f t="shared" si="181"/>
        <v>■</v>
      </c>
      <c r="AH351" s="10" t="str">
        <f t="shared" si="181"/>
        <v>■</v>
      </c>
      <c r="AI351" s="10" t="str">
        <f t="shared" si="181"/>
        <v>■</v>
      </c>
      <c r="AJ351" s="11" t="str">
        <f t="shared" si="181"/>
        <v>■</v>
      </c>
      <c r="AK351" s="9" t="str">
        <f t="shared" si="181"/>
        <v>■</v>
      </c>
      <c r="AL351" s="10" t="str">
        <f t="shared" si="181"/>
        <v>■</v>
      </c>
      <c r="AM351" s="10" t="str">
        <f t="shared" si="181"/>
        <v>■</v>
      </c>
      <c r="AN351" s="11" t="str">
        <f t="shared" si="181"/>
        <v>■</v>
      </c>
      <c r="AO351" s="9" t="str">
        <f t="shared" si="181"/>
        <v>■</v>
      </c>
      <c r="AP351" s="10" t="str">
        <f t="shared" si="181"/>
        <v>■</v>
      </c>
      <c r="AQ351" s="10" t="str">
        <f t="shared" si="181"/>
        <v>■</v>
      </c>
      <c r="AR351" s="11" t="str">
        <f t="shared" si="181"/>
        <v>■</v>
      </c>
      <c r="AS351" s="9" t="str">
        <f t="shared" si="181"/>
        <v>■</v>
      </c>
      <c r="AT351" s="10" t="str">
        <f t="shared" si="181"/>
        <v>■</v>
      </c>
      <c r="AU351" s="10" t="str">
        <f t="shared" si="181"/>
        <v>■</v>
      </c>
      <c r="AV351" s="11" t="str">
        <f t="shared" si="181"/>
        <v>■</v>
      </c>
      <c r="AW351" s="9" t="str">
        <f t="shared" si="182"/>
        <v>■</v>
      </c>
      <c r="AX351" s="10" t="str">
        <f t="shared" si="182"/>
        <v>■</v>
      </c>
      <c r="AY351" s="10" t="str">
        <f t="shared" si="182"/>
        <v>■</v>
      </c>
      <c r="AZ351" s="11" t="str">
        <f t="shared" si="182"/>
        <v>■</v>
      </c>
      <c r="BA351" s="9" t="str">
        <f t="shared" si="182"/>
        <v>■</v>
      </c>
      <c r="BB351" s="10" t="str">
        <f t="shared" si="182"/>
        <v>■</v>
      </c>
      <c r="BC351" s="10" t="str">
        <f t="shared" si="182"/>
        <v>■</v>
      </c>
      <c r="BD351" s="11" t="str">
        <f t="shared" si="182"/>
        <v>■</v>
      </c>
      <c r="BE351" s="9" t="str">
        <f t="shared" si="182"/>
        <v>■</v>
      </c>
      <c r="BF351" s="10" t="str">
        <f t="shared" si="182"/>
        <v>■</v>
      </c>
      <c r="BG351" s="10" t="str">
        <f t="shared" si="182"/>
        <v>■</v>
      </c>
      <c r="BH351" s="11" t="str">
        <f t="shared" si="182"/>
        <v>■</v>
      </c>
      <c r="BI351" s="9" t="str">
        <f t="shared" si="182"/>
        <v>■</v>
      </c>
      <c r="BJ351" s="10" t="str">
        <f t="shared" si="182"/>
        <v>■</v>
      </c>
      <c r="BK351" s="10" t="str">
        <f t="shared" si="182"/>
        <v>■</v>
      </c>
      <c r="BL351" s="11" t="str">
        <f t="shared" si="182"/>
        <v>■</v>
      </c>
      <c r="BM351" s="9" t="str">
        <f t="shared" si="183"/>
        <v>■</v>
      </c>
      <c r="BN351" s="10" t="str">
        <f t="shared" si="183"/>
        <v>■</v>
      </c>
      <c r="BO351" s="10" t="str">
        <f t="shared" si="183"/>
        <v>■</v>
      </c>
      <c r="BP351" s="11" t="str">
        <f t="shared" si="183"/>
        <v>■</v>
      </c>
      <c r="BQ351" s="9" t="str">
        <f t="shared" si="183"/>
        <v/>
      </c>
      <c r="BR351" s="10" t="str">
        <f t="shared" si="183"/>
        <v/>
      </c>
      <c r="BS351" s="10" t="str">
        <f t="shared" si="183"/>
        <v/>
      </c>
      <c r="BT351" s="11" t="str">
        <f t="shared" si="183"/>
        <v/>
      </c>
      <c r="BU351" s="9" t="str">
        <f t="shared" si="183"/>
        <v/>
      </c>
      <c r="BV351" s="10" t="str">
        <f t="shared" si="183"/>
        <v/>
      </c>
      <c r="BW351" s="10" t="str">
        <f t="shared" si="183"/>
        <v/>
      </c>
      <c r="BX351" s="11" t="str">
        <f t="shared" si="183"/>
        <v/>
      </c>
      <c r="BZ351" s="25"/>
      <c r="CA351" s="26"/>
      <c r="CB351" s="4">
        <f>IF(D351="","",VLOOKUP(C348&amp;CB$4,希望シフト!$B$4:$AM$35,$CE351,0))</f>
        <v>1100</v>
      </c>
      <c r="CC351" s="5">
        <f>IF(D351="","",VLOOKUP(C348&amp;CC$4,希望シフト!$B$4:$AM$35,$CE351,0))</f>
        <v>2200</v>
      </c>
      <c r="CE351" s="6">
        <f>MATCH(D351,希望シフト!$B$3:$AM$3,0)</f>
        <v>5</v>
      </c>
    </row>
    <row r="352" spans="2:83">
      <c r="B352" s="1" t="str">
        <f>$C348&amp;"-"&amp;C352</f>
        <v>45824-3</v>
      </c>
      <c r="C352" s="3">
        <v>3</v>
      </c>
      <c r="D352" s="2" t="str">
        <f>HLOOKUP(C352,集計シート!$B$2:$V$35,B349,0)</f>
        <v>C太郎</v>
      </c>
      <c r="E352" s="9" t="str">
        <f t="shared" si="177"/>
        <v/>
      </c>
      <c r="F352" s="10" t="str">
        <f t="shared" si="177"/>
        <v/>
      </c>
      <c r="G352" s="10" t="str">
        <f t="shared" si="177"/>
        <v/>
      </c>
      <c r="H352" s="11" t="str">
        <f t="shared" si="177"/>
        <v/>
      </c>
      <c r="I352" s="9" t="str">
        <f t="shared" si="178"/>
        <v/>
      </c>
      <c r="J352" s="10" t="str">
        <f t="shared" si="178"/>
        <v/>
      </c>
      <c r="K352" s="10" t="str">
        <f t="shared" si="178"/>
        <v/>
      </c>
      <c r="L352" s="11" t="str">
        <f t="shared" si="178"/>
        <v/>
      </c>
      <c r="M352" s="9" t="str">
        <f t="shared" si="179"/>
        <v/>
      </c>
      <c r="N352" s="10" t="str">
        <f t="shared" si="179"/>
        <v/>
      </c>
      <c r="O352" s="10" t="str">
        <f t="shared" si="179"/>
        <v/>
      </c>
      <c r="P352" s="11" t="str">
        <f t="shared" si="179"/>
        <v/>
      </c>
      <c r="Q352" s="9" t="str">
        <f t="shared" si="180"/>
        <v/>
      </c>
      <c r="R352" s="10" t="str">
        <f t="shared" si="180"/>
        <v/>
      </c>
      <c r="S352" s="10" t="str">
        <f t="shared" si="180"/>
        <v/>
      </c>
      <c r="T352" s="11" t="str">
        <f t="shared" si="180"/>
        <v/>
      </c>
      <c r="U352" s="9" t="str">
        <f t="shared" si="177"/>
        <v>■</v>
      </c>
      <c r="V352" s="10" t="str">
        <f t="shared" si="177"/>
        <v>■</v>
      </c>
      <c r="W352" s="10" t="str">
        <f t="shared" si="177"/>
        <v>■</v>
      </c>
      <c r="X352" s="11" t="str">
        <f t="shared" si="177"/>
        <v>■</v>
      </c>
      <c r="Y352" s="9" t="str">
        <f t="shared" si="177"/>
        <v>■</v>
      </c>
      <c r="Z352" s="10" t="str">
        <f t="shared" si="177"/>
        <v>■</v>
      </c>
      <c r="AA352" s="10" t="str">
        <f t="shared" si="177"/>
        <v>■</v>
      </c>
      <c r="AB352" s="11" t="str">
        <f t="shared" si="177"/>
        <v>■</v>
      </c>
      <c r="AC352" s="9" t="str">
        <f t="shared" si="177"/>
        <v>■</v>
      </c>
      <c r="AD352" s="10" t="str">
        <f t="shared" si="177"/>
        <v>■</v>
      </c>
      <c r="AE352" s="10" t="str">
        <f t="shared" si="177"/>
        <v>■</v>
      </c>
      <c r="AF352" s="11" t="str">
        <f t="shared" si="177"/>
        <v>■</v>
      </c>
      <c r="AG352" s="9" t="str">
        <f t="shared" si="181"/>
        <v>■</v>
      </c>
      <c r="AH352" s="10" t="str">
        <f t="shared" si="181"/>
        <v>■</v>
      </c>
      <c r="AI352" s="10" t="str">
        <f t="shared" si="181"/>
        <v>■</v>
      </c>
      <c r="AJ352" s="11" t="str">
        <f t="shared" si="181"/>
        <v>■</v>
      </c>
      <c r="AK352" s="9" t="str">
        <f t="shared" si="181"/>
        <v>■</v>
      </c>
      <c r="AL352" s="10" t="str">
        <f t="shared" si="181"/>
        <v>■</v>
      </c>
      <c r="AM352" s="10" t="str">
        <f t="shared" si="181"/>
        <v>■</v>
      </c>
      <c r="AN352" s="11" t="str">
        <f t="shared" si="181"/>
        <v>■</v>
      </c>
      <c r="AO352" s="9" t="str">
        <f t="shared" si="181"/>
        <v/>
      </c>
      <c r="AP352" s="10" t="str">
        <f t="shared" si="181"/>
        <v/>
      </c>
      <c r="AQ352" s="10" t="str">
        <f t="shared" si="181"/>
        <v/>
      </c>
      <c r="AR352" s="11" t="str">
        <f t="shared" si="181"/>
        <v/>
      </c>
      <c r="AS352" s="9" t="str">
        <f t="shared" si="181"/>
        <v/>
      </c>
      <c r="AT352" s="10" t="str">
        <f t="shared" si="181"/>
        <v/>
      </c>
      <c r="AU352" s="10" t="str">
        <f t="shared" si="181"/>
        <v/>
      </c>
      <c r="AV352" s="11" t="str">
        <f t="shared" si="181"/>
        <v/>
      </c>
      <c r="AW352" s="9" t="str">
        <f t="shared" si="182"/>
        <v/>
      </c>
      <c r="AX352" s="10" t="str">
        <f t="shared" si="182"/>
        <v/>
      </c>
      <c r="AY352" s="10" t="str">
        <f t="shared" si="182"/>
        <v/>
      </c>
      <c r="AZ352" s="11" t="str">
        <f t="shared" si="182"/>
        <v/>
      </c>
      <c r="BA352" s="9" t="str">
        <f t="shared" si="182"/>
        <v/>
      </c>
      <c r="BB352" s="10" t="str">
        <f t="shared" si="182"/>
        <v/>
      </c>
      <c r="BC352" s="10" t="str">
        <f t="shared" si="182"/>
        <v/>
      </c>
      <c r="BD352" s="11" t="str">
        <f t="shared" si="182"/>
        <v/>
      </c>
      <c r="BE352" s="9" t="str">
        <f t="shared" si="182"/>
        <v/>
      </c>
      <c r="BF352" s="10" t="str">
        <f t="shared" si="182"/>
        <v/>
      </c>
      <c r="BG352" s="10" t="str">
        <f t="shared" si="182"/>
        <v/>
      </c>
      <c r="BH352" s="11" t="str">
        <f t="shared" si="182"/>
        <v/>
      </c>
      <c r="BI352" s="9" t="str">
        <f t="shared" si="182"/>
        <v/>
      </c>
      <c r="BJ352" s="10" t="str">
        <f t="shared" si="182"/>
        <v/>
      </c>
      <c r="BK352" s="10" t="str">
        <f t="shared" si="182"/>
        <v/>
      </c>
      <c r="BL352" s="11" t="str">
        <f t="shared" si="182"/>
        <v/>
      </c>
      <c r="BM352" s="9" t="str">
        <f t="shared" si="183"/>
        <v/>
      </c>
      <c r="BN352" s="10" t="str">
        <f t="shared" si="183"/>
        <v/>
      </c>
      <c r="BO352" s="10" t="str">
        <f t="shared" si="183"/>
        <v/>
      </c>
      <c r="BP352" s="11" t="str">
        <f t="shared" si="183"/>
        <v/>
      </c>
      <c r="BQ352" s="9" t="str">
        <f t="shared" si="183"/>
        <v/>
      </c>
      <c r="BR352" s="10" t="str">
        <f t="shared" si="183"/>
        <v/>
      </c>
      <c r="BS352" s="10" t="str">
        <f t="shared" si="183"/>
        <v/>
      </c>
      <c r="BT352" s="11" t="str">
        <f t="shared" si="183"/>
        <v/>
      </c>
      <c r="BU352" s="9" t="str">
        <f t="shared" si="183"/>
        <v/>
      </c>
      <c r="BV352" s="10" t="str">
        <f t="shared" si="183"/>
        <v/>
      </c>
      <c r="BW352" s="10" t="str">
        <f t="shared" si="183"/>
        <v/>
      </c>
      <c r="BX352" s="11" t="str">
        <f t="shared" si="183"/>
        <v/>
      </c>
      <c r="BZ352" s="25"/>
      <c r="CA352" s="26"/>
      <c r="CB352" s="4">
        <f>IF(D352="","",VLOOKUP(C348&amp;CB$4,希望シフト!$B$4:$AM$35,$CE352,0))</f>
        <v>1000</v>
      </c>
      <c r="CC352" s="5">
        <f>IF(D352="","",VLOOKUP(C348&amp;CC$4,希望シフト!$B$4:$AM$35,$CE352,0))</f>
        <v>1500</v>
      </c>
      <c r="CE352" s="6">
        <f>MATCH(D352,希望シフト!$B$3:$AM$3,0)</f>
        <v>6</v>
      </c>
    </row>
    <row r="353" spans="2:83">
      <c r="B353" s="1" t="str">
        <f>$C348&amp;"-"&amp;C353</f>
        <v>45824-4</v>
      </c>
      <c r="C353" s="3">
        <v>4</v>
      </c>
      <c r="D353" s="2" t="str">
        <f>HLOOKUP(C353,集計シート!$B$2:$V$35,B349,0)</f>
        <v>D太郎</v>
      </c>
      <c r="E353" s="9" t="str">
        <f t="shared" si="177"/>
        <v/>
      </c>
      <c r="F353" s="10" t="str">
        <f t="shared" si="177"/>
        <v/>
      </c>
      <c r="G353" s="10" t="str">
        <f t="shared" si="177"/>
        <v/>
      </c>
      <c r="H353" s="11" t="str">
        <f t="shared" si="177"/>
        <v/>
      </c>
      <c r="I353" s="9" t="str">
        <f t="shared" si="178"/>
        <v/>
      </c>
      <c r="J353" s="10" t="str">
        <f t="shared" si="178"/>
        <v/>
      </c>
      <c r="K353" s="10" t="str">
        <f t="shared" si="178"/>
        <v/>
      </c>
      <c r="L353" s="11" t="str">
        <f t="shared" si="178"/>
        <v/>
      </c>
      <c r="M353" s="9" t="str">
        <f t="shared" si="179"/>
        <v/>
      </c>
      <c r="N353" s="10" t="str">
        <f t="shared" si="179"/>
        <v/>
      </c>
      <c r="O353" s="10" t="str">
        <f t="shared" si="179"/>
        <v/>
      </c>
      <c r="P353" s="11" t="str">
        <f t="shared" si="179"/>
        <v/>
      </c>
      <c r="Q353" s="9" t="str">
        <f t="shared" si="180"/>
        <v/>
      </c>
      <c r="R353" s="10" t="str">
        <f t="shared" si="180"/>
        <v/>
      </c>
      <c r="S353" s="10" t="str">
        <f t="shared" si="180"/>
        <v/>
      </c>
      <c r="T353" s="11" t="str">
        <f t="shared" si="180"/>
        <v/>
      </c>
      <c r="U353" s="9" t="str">
        <f t="shared" si="177"/>
        <v/>
      </c>
      <c r="V353" s="10" t="str">
        <f t="shared" si="177"/>
        <v/>
      </c>
      <c r="W353" s="10" t="str">
        <f t="shared" si="177"/>
        <v/>
      </c>
      <c r="X353" s="11" t="str">
        <f t="shared" si="177"/>
        <v/>
      </c>
      <c r="Y353" s="9" t="str">
        <f t="shared" si="177"/>
        <v>■</v>
      </c>
      <c r="Z353" s="10" t="str">
        <f t="shared" si="177"/>
        <v>■</v>
      </c>
      <c r="AA353" s="10" t="str">
        <f t="shared" si="177"/>
        <v>■</v>
      </c>
      <c r="AB353" s="11" t="str">
        <f t="shared" si="177"/>
        <v>■</v>
      </c>
      <c r="AC353" s="9" t="str">
        <f t="shared" si="177"/>
        <v>■</v>
      </c>
      <c r="AD353" s="10" t="str">
        <f t="shared" si="177"/>
        <v>■</v>
      </c>
      <c r="AE353" s="10" t="str">
        <f t="shared" si="177"/>
        <v>■</v>
      </c>
      <c r="AF353" s="11" t="str">
        <f t="shared" si="177"/>
        <v>■</v>
      </c>
      <c r="AG353" s="9" t="str">
        <f t="shared" si="181"/>
        <v>■</v>
      </c>
      <c r="AH353" s="10" t="str">
        <f t="shared" si="181"/>
        <v>■</v>
      </c>
      <c r="AI353" s="10" t="str">
        <f t="shared" si="181"/>
        <v>■</v>
      </c>
      <c r="AJ353" s="11" t="str">
        <f t="shared" si="181"/>
        <v>■</v>
      </c>
      <c r="AK353" s="9" t="str">
        <f t="shared" si="181"/>
        <v>■</v>
      </c>
      <c r="AL353" s="10" t="str">
        <f t="shared" si="181"/>
        <v>■</v>
      </c>
      <c r="AM353" s="10" t="str">
        <f t="shared" si="181"/>
        <v>■</v>
      </c>
      <c r="AN353" s="11" t="str">
        <f t="shared" si="181"/>
        <v>■</v>
      </c>
      <c r="AO353" s="9" t="str">
        <f t="shared" si="181"/>
        <v>■</v>
      </c>
      <c r="AP353" s="10" t="str">
        <f t="shared" si="181"/>
        <v>■</v>
      </c>
      <c r="AQ353" s="10" t="str">
        <f t="shared" si="181"/>
        <v>■</v>
      </c>
      <c r="AR353" s="11" t="str">
        <f t="shared" si="181"/>
        <v>■</v>
      </c>
      <c r="AS353" s="9" t="str">
        <f t="shared" si="181"/>
        <v>■</v>
      </c>
      <c r="AT353" s="10" t="str">
        <f t="shared" si="181"/>
        <v>■</v>
      </c>
      <c r="AU353" s="10" t="str">
        <f t="shared" si="181"/>
        <v>■</v>
      </c>
      <c r="AV353" s="11" t="str">
        <f t="shared" si="181"/>
        <v>■</v>
      </c>
      <c r="AW353" s="9" t="str">
        <f t="shared" si="182"/>
        <v>■</v>
      </c>
      <c r="AX353" s="10" t="str">
        <f t="shared" si="182"/>
        <v>■</v>
      </c>
      <c r="AY353" s="10" t="str">
        <f t="shared" si="182"/>
        <v>■</v>
      </c>
      <c r="AZ353" s="11" t="str">
        <f t="shared" si="182"/>
        <v>■</v>
      </c>
      <c r="BA353" s="9" t="str">
        <f t="shared" si="182"/>
        <v/>
      </c>
      <c r="BB353" s="10" t="str">
        <f t="shared" si="182"/>
        <v/>
      </c>
      <c r="BC353" s="10" t="str">
        <f t="shared" si="182"/>
        <v/>
      </c>
      <c r="BD353" s="11" t="str">
        <f t="shared" si="182"/>
        <v/>
      </c>
      <c r="BE353" s="9" t="str">
        <f t="shared" si="182"/>
        <v/>
      </c>
      <c r="BF353" s="10" t="str">
        <f t="shared" si="182"/>
        <v/>
      </c>
      <c r="BG353" s="10" t="str">
        <f t="shared" si="182"/>
        <v/>
      </c>
      <c r="BH353" s="11" t="str">
        <f t="shared" si="182"/>
        <v/>
      </c>
      <c r="BI353" s="9" t="str">
        <f t="shared" si="182"/>
        <v/>
      </c>
      <c r="BJ353" s="10" t="str">
        <f t="shared" si="182"/>
        <v/>
      </c>
      <c r="BK353" s="10" t="str">
        <f t="shared" si="182"/>
        <v/>
      </c>
      <c r="BL353" s="11" t="str">
        <f t="shared" si="182"/>
        <v/>
      </c>
      <c r="BM353" s="9" t="str">
        <f t="shared" si="183"/>
        <v/>
      </c>
      <c r="BN353" s="10" t="str">
        <f t="shared" si="183"/>
        <v/>
      </c>
      <c r="BO353" s="10" t="str">
        <f t="shared" si="183"/>
        <v/>
      </c>
      <c r="BP353" s="11" t="str">
        <f t="shared" si="183"/>
        <v/>
      </c>
      <c r="BQ353" s="9" t="str">
        <f t="shared" si="183"/>
        <v/>
      </c>
      <c r="BR353" s="10" t="str">
        <f t="shared" si="183"/>
        <v/>
      </c>
      <c r="BS353" s="10" t="str">
        <f t="shared" si="183"/>
        <v/>
      </c>
      <c r="BT353" s="11" t="str">
        <f t="shared" si="183"/>
        <v/>
      </c>
      <c r="BU353" s="9" t="str">
        <f t="shared" si="183"/>
        <v/>
      </c>
      <c r="BV353" s="10" t="str">
        <f t="shared" si="183"/>
        <v/>
      </c>
      <c r="BW353" s="10" t="str">
        <f t="shared" si="183"/>
        <v/>
      </c>
      <c r="BX353" s="11" t="str">
        <f t="shared" si="183"/>
        <v/>
      </c>
      <c r="BZ353" s="25"/>
      <c r="CA353" s="26"/>
      <c r="CB353" s="4">
        <f>IF(D353="","",VLOOKUP(C348&amp;CB$4,希望シフト!$B$4:$AM$35,$CE353,0))</f>
        <v>1100</v>
      </c>
      <c r="CC353" s="5">
        <f>IF(D353="","",VLOOKUP(C348&amp;CC$4,希望シフト!$B$4:$AM$35,$CE353,0))</f>
        <v>1800</v>
      </c>
      <c r="CE353" s="6">
        <f>MATCH(D353,希望シフト!$B$3:$AM$3,0)</f>
        <v>7</v>
      </c>
    </row>
    <row r="354" spans="2:83">
      <c r="B354" s="1" t="str">
        <f>$C348&amp;"-"&amp;C354</f>
        <v>45824-5</v>
      </c>
      <c r="C354" s="3">
        <v>5</v>
      </c>
      <c r="D354" s="2" t="str">
        <f>HLOOKUP(C354,集計シート!$B$2:$V$35,B349,0)</f>
        <v>5太郎</v>
      </c>
      <c r="E354" s="9" t="str">
        <f t="shared" si="177"/>
        <v/>
      </c>
      <c r="F354" s="10" t="str">
        <f t="shared" si="177"/>
        <v/>
      </c>
      <c r="G354" s="10" t="str">
        <f t="shared" si="177"/>
        <v/>
      </c>
      <c r="H354" s="11" t="str">
        <f t="shared" si="177"/>
        <v/>
      </c>
      <c r="I354" s="9" t="str">
        <f t="shared" si="178"/>
        <v/>
      </c>
      <c r="J354" s="10" t="str">
        <f t="shared" si="178"/>
        <v/>
      </c>
      <c r="K354" s="10" t="str">
        <f t="shared" si="178"/>
        <v/>
      </c>
      <c r="L354" s="11" t="str">
        <f t="shared" si="178"/>
        <v/>
      </c>
      <c r="M354" s="9" t="str">
        <f t="shared" si="179"/>
        <v/>
      </c>
      <c r="N354" s="10" t="str">
        <f t="shared" si="179"/>
        <v/>
      </c>
      <c r="O354" s="10" t="str">
        <f t="shared" si="179"/>
        <v/>
      </c>
      <c r="P354" s="11" t="str">
        <f t="shared" si="179"/>
        <v/>
      </c>
      <c r="Q354" s="9" t="str">
        <f t="shared" si="180"/>
        <v/>
      </c>
      <c r="R354" s="10" t="str">
        <f t="shared" si="180"/>
        <v/>
      </c>
      <c r="S354" s="10" t="str">
        <f t="shared" si="180"/>
        <v/>
      </c>
      <c r="T354" s="11" t="str">
        <f t="shared" si="180"/>
        <v/>
      </c>
      <c r="U354" s="9" t="str">
        <f t="shared" si="177"/>
        <v>■</v>
      </c>
      <c r="V354" s="10" t="str">
        <f t="shared" si="177"/>
        <v>■</v>
      </c>
      <c r="W354" s="10" t="str">
        <f t="shared" si="177"/>
        <v>■</v>
      </c>
      <c r="X354" s="11" t="str">
        <f t="shared" si="177"/>
        <v>■</v>
      </c>
      <c r="Y354" s="9" t="str">
        <f t="shared" si="177"/>
        <v>■</v>
      </c>
      <c r="Z354" s="10" t="str">
        <f t="shared" si="177"/>
        <v>■</v>
      </c>
      <c r="AA354" s="10" t="str">
        <f t="shared" si="177"/>
        <v>■</v>
      </c>
      <c r="AB354" s="11" t="str">
        <f t="shared" si="177"/>
        <v>■</v>
      </c>
      <c r="AC354" s="9" t="str">
        <f t="shared" si="177"/>
        <v>■</v>
      </c>
      <c r="AD354" s="10" t="str">
        <f t="shared" si="177"/>
        <v>■</v>
      </c>
      <c r="AE354" s="10" t="str">
        <f t="shared" si="177"/>
        <v>■</v>
      </c>
      <c r="AF354" s="11" t="str">
        <f t="shared" si="177"/>
        <v>■</v>
      </c>
      <c r="AG354" s="9" t="str">
        <f t="shared" si="181"/>
        <v>■</v>
      </c>
      <c r="AH354" s="10" t="str">
        <f t="shared" si="181"/>
        <v>■</v>
      </c>
      <c r="AI354" s="10" t="str">
        <f t="shared" si="181"/>
        <v>■</v>
      </c>
      <c r="AJ354" s="11" t="str">
        <f t="shared" si="181"/>
        <v>■</v>
      </c>
      <c r="AK354" s="9" t="str">
        <f t="shared" si="181"/>
        <v>■</v>
      </c>
      <c r="AL354" s="10" t="str">
        <f t="shared" si="181"/>
        <v>■</v>
      </c>
      <c r="AM354" s="10" t="str">
        <f t="shared" si="181"/>
        <v>■</v>
      </c>
      <c r="AN354" s="11" t="str">
        <f t="shared" si="181"/>
        <v>■</v>
      </c>
      <c r="AO354" s="9" t="str">
        <f t="shared" si="181"/>
        <v>■</v>
      </c>
      <c r="AP354" s="10" t="str">
        <f t="shared" si="181"/>
        <v>■</v>
      </c>
      <c r="AQ354" s="10" t="str">
        <f t="shared" si="181"/>
        <v>■</v>
      </c>
      <c r="AR354" s="11" t="str">
        <f t="shared" si="181"/>
        <v>■</v>
      </c>
      <c r="AS354" s="9" t="str">
        <f t="shared" si="181"/>
        <v>■</v>
      </c>
      <c r="AT354" s="10" t="str">
        <f t="shared" si="181"/>
        <v>■</v>
      </c>
      <c r="AU354" s="10" t="str">
        <f t="shared" si="181"/>
        <v>■</v>
      </c>
      <c r="AV354" s="11" t="str">
        <f t="shared" si="181"/>
        <v>■</v>
      </c>
      <c r="AW354" s="9" t="str">
        <f t="shared" si="182"/>
        <v/>
      </c>
      <c r="AX354" s="10" t="str">
        <f t="shared" si="182"/>
        <v/>
      </c>
      <c r="AY354" s="10" t="str">
        <f t="shared" si="182"/>
        <v/>
      </c>
      <c r="AZ354" s="11" t="str">
        <f t="shared" si="182"/>
        <v/>
      </c>
      <c r="BA354" s="9" t="str">
        <f t="shared" si="182"/>
        <v/>
      </c>
      <c r="BB354" s="10" t="str">
        <f t="shared" si="182"/>
        <v/>
      </c>
      <c r="BC354" s="10" t="str">
        <f t="shared" si="182"/>
        <v/>
      </c>
      <c r="BD354" s="11" t="str">
        <f t="shared" si="182"/>
        <v/>
      </c>
      <c r="BE354" s="9" t="str">
        <f t="shared" si="182"/>
        <v/>
      </c>
      <c r="BF354" s="10" t="str">
        <f t="shared" si="182"/>
        <v/>
      </c>
      <c r="BG354" s="10" t="str">
        <f t="shared" si="182"/>
        <v/>
      </c>
      <c r="BH354" s="11" t="str">
        <f t="shared" si="182"/>
        <v/>
      </c>
      <c r="BI354" s="9" t="str">
        <f t="shared" si="182"/>
        <v/>
      </c>
      <c r="BJ354" s="10" t="str">
        <f t="shared" si="182"/>
        <v/>
      </c>
      <c r="BK354" s="10" t="str">
        <f t="shared" si="182"/>
        <v/>
      </c>
      <c r="BL354" s="11" t="str">
        <f t="shared" si="182"/>
        <v/>
      </c>
      <c r="BM354" s="9" t="str">
        <f t="shared" si="183"/>
        <v/>
      </c>
      <c r="BN354" s="10" t="str">
        <f t="shared" si="183"/>
        <v/>
      </c>
      <c r="BO354" s="10" t="str">
        <f t="shared" si="183"/>
        <v/>
      </c>
      <c r="BP354" s="11" t="str">
        <f t="shared" si="183"/>
        <v/>
      </c>
      <c r="BQ354" s="9" t="str">
        <f t="shared" si="183"/>
        <v/>
      </c>
      <c r="BR354" s="10" t="str">
        <f t="shared" si="183"/>
        <v/>
      </c>
      <c r="BS354" s="10" t="str">
        <f t="shared" si="183"/>
        <v/>
      </c>
      <c r="BT354" s="11" t="str">
        <f t="shared" si="183"/>
        <v/>
      </c>
      <c r="BU354" s="9" t="str">
        <f t="shared" si="183"/>
        <v/>
      </c>
      <c r="BV354" s="10" t="str">
        <f t="shared" si="183"/>
        <v/>
      </c>
      <c r="BW354" s="10" t="str">
        <f t="shared" si="183"/>
        <v/>
      </c>
      <c r="BX354" s="11" t="str">
        <f t="shared" si="183"/>
        <v/>
      </c>
      <c r="BZ354" s="25"/>
      <c r="CA354" s="26"/>
      <c r="CB354" s="4">
        <f>IF(D354="","",VLOOKUP(C348&amp;CB$4,希望シフト!$B$4:$AM$35,$CE354,0))</f>
        <v>1000</v>
      </c>
      <c r="CC354" s="5">
        <f>IF(D354="","",VLOOKUP(C348&amp;CC$4,希望シフト!$B$4:$AM$35,$CE354,0))</f>
        <v>1700</v>
      </c>
      <c r="CE354" s="6">
        <f>MATCH(D354,希望シフト!$B$3:$AM$3,0)</f>
        <v>8</v>
      </c>
    </row>
    <row r="355" spans="2:83">
      <c r="B355" s="1" t="str">
        <f>$C348&amp;"-"&amp;C355</f>
        <v>45824-6</v>
      </c>
      <c r="C355" s="3">
        <v>6</v>
      </c>
      <c r="D355" s="2" t="str">
        <f>HLOOKUP(C355,集計シート!$B$2:$V$35,B349,0)</f>
        <v>6太郎</v>
      </c>
      <c r="E355" s="9" t="str">
        <f t="shared" si="177"/>
        <v/>
      </c>
      <c r="F355" s="10" t="str">
        <f t="shared" si="177"/>
        <v/>
      </c>
      <c r="G355" s="10" t="str">
        <f t="shared" si="177"/>
        <v/>
      </c>
      <c r="H355" s="11" t="str">
        <f t="shared" si="177"/>
        <v/>
      </c>
      <c r="I355" s="9" t="str">
        <f t="shared" si="178"/>
        <v/>
      </c>
      <c r="J355" s="10" t="str">
        <f t="shared" si="178"/>
        <v/>
      </c>
      <c r="K355" s="10" t="str">
        <f t="shared" si="178"/>
        <v/>
      </c>
      <c r="L355" s="11" t="str">
        <f t="shared" si="178"/>
        <v/>
      </c>
      <c r="M355" s="9" t="str">
        <f t="shared" si="179"/>
        <v/>
      </c>
      <c r="N355" s="10" t="str">
        <f t="shared" si="179"/>
        <v/>
      </c>
      <c r="O355" s="10" t="str">
        <f t="shared" si="179"/>
        <v/>
      </c>
      <c r="P355" s="11" t="str">
        <f t="shared" si="179"/>
        <v/>
      </c>
      <c r="Q355" s="9" t="str">
        <f t="shared" si="180"/>
        <v/>
      </c>
      <c r="R355" s="10" t="str">
        <f t="shared" si="180"/>
        <v/>
      </c>
      <c r="S355" s="10" t="str">
        <f t="shared" si="180"/>
        <v/>
      </c>
      <c r="T355" s="11" t="str">
        <f t="shared" si="180"/>
        <v/>
      </c>
      <c r="U355" s="9" t="str">
        <f t="shared" si="177"/>
        <v/>
      </c>
      <c r="V355" s="10" t="str">
        <f t="shared" si="177"/>
        <v/>
      </c>
      <c r="W355" s="10" t="str">
        <f t="shared" si="177"/>
        <v/>
      </c>
      <c r="X355" s="11" t="str">
        <f t="shared" si="177"/>
        <v/>
      </c>
      <c r="Y355" s="9" t="str">
        <f t="shared" si="177"/>
        <v>■</v>
      </c>
      <c r="Z355" s="10" t="str">
        <f t="shared" si="177"/>
        <v>■</v>
      </c>
      <c r="AA355" s="10" t="str">
        <f t="shared" si="177"/>
        <v>■</v>
      </c>
      <c r="AB355" s="11" t="str">
        <f t="shared" si="177"/>
        <v>■</v>
      </c>
      <c r="AC355" s="9" t="str">
        <f t="shared" si="177"/>
        <v>■</v>
      </c>
      <c r="AD355" s="10" t="str">
        <f t="shared" si="177"/>
        <v>■</v>
      </c>
      <c r="AE355" s="10" t="str">
        <f t="shared" si="177"/>
        <v>■</v>
      </c>
      <c r="AF355" s="11" t="str">
        <f t="shared" si="177"/>
        <v>■</v>
      </c>
      <c r="AG355" s="9" t="str">
        <f t="shared" si="181"/>
        <v>■</v>
      </c>
      <c r="AH355" s="10" t="str">
        <f t="shared" si="181"/>
        <v>■</v>
      </c>
      <c r="AI355" s="10" t="str">
        <f t="shared" si="181"/>
        <v>■</v>
      </c>
      <c r="AJ355" s="11" t="str">
        <f t="shared" si="181"/>
        <v>■</v>
      </c>
      <c r="AK355" s="9" t="str">
        <f t="shared" si="181"/>
        <v>■</v>
      </c>
      <c r="AL355" s="10" t="str">
        <f t="shared" si="181"/>
        <v>■</v>
      </c>
      <c r="AM355" s="10" t="str">
        <f t="shared" si="181"/>
        <v>■</v>
      </c>
      <c r="AN355" s="11" t="str">
        <f t="shared" si="181"/>
        <v>■</v>
      </c>
      <c r="AO355" s="9" t="str">
        <f t="shared" si="181"/>
        <v>■</v>
      </c>
      <c r="AP355" s="10" t="str">
        <f t="shared" si="181"/>
        <v>■</v>
      </c>
      <c r="AQ355" s="10" t="str">
        <f t="shared" si="181"/>
        <v>■</v>
      </c>
      <c r="AR355" s="11" t="str">
        <f t="shared" si="181"/>
        <v>■</v>
      </c>
      <c r="AS355" s="9" t="str">
        <f t="shared" si="181"/>
        <v>■</v>
      </c>
      <c r="AT355" s="10" t="str">
        <f t="shared" si="181"/>
        <v>■</v>
      </c>
      <c r="AU355" s="10" t="str">
        <f t="shared" si="181"/>
        <v>■</v>
      </c>
      <c r="AV355" s="11" t="str">
        <f t="shared" si="181"/>
        <v>■</v>
      </c>
      <c r="AW355" s="9" t="str">
        <f t="shared" si="182"/>
        <v>■</v>
      </c>
      <c r="AX355" s="10" t="str">
        <f t="shared" si="182"/>
        <v>■</v>
      </c>
      <c r="AY355" s="10" t="str">
        <f t="shared" si="182"/>
        <v>■</v>
      </c>
      <c r="AZ355" s="11" t="str">
        <f t="shared" si="182"/>
        <v>■</v>
      </c>
      <c r="BA355" s="9" t="str">
        <f t="shared" si="182"/>
        <v/>
      </c>
      <c r="BB355" s="10" t="str">
        <f t="shared" si="182"/>
        <v/>
      </c>
      <c r="BC355" s="10" t="str">
        <f t="shared" si="182"/>
        <v/>
      </c>
      <c r="BD355" s="11" t="str">
        <f t="shared" si="182"/>
        <v/>
      </c>
      <c r="BE355" s="9" t="str">
        <f t="shared" si="182"/>
        <v/>
      </c>
      <c r="BF355" s="10" t="str">
        <f t="shared" si="182"/>
        <v/>
      </c>
      <c r="BG355" s="10" t="str">
        <f t="shared" si="182"/>
        <v/>
      </c>
      <c r="BH355" s="11" t="str">
        <f t="shared" si="182"/>
        <v/>
      </c>
      <c r="BI355" s="9" t="str">
        <f t="shared" si="182"/>
        <v/>
      </c>
      <c r="BJ355" s="10" t="str">
        <f t="shared" si="182"/>
        <v/>
      </c>
      <c r="BK355" s="10" t="str">
        <f t="shared" si="182"/>
        <v/>
      </c>
      <c r="BL355" s="11" t="str">
        <f t="shared" si="182"/>
        <v/>
      </c>
      <c r="BM355" s="9" t="str">
        <f t="shared" si="183"/>
        <v/>
      </c>
      <c r="BN355" s="10" t="str">
        <f t="shared" si="183"/>
        <v/>
      </c>
      <c r="BO355" s="10" t="str">
        <f t="shared" si="183"/>
        <v/>
      </c>
      <c r="BP355" s="11" t="str">
        <f t="shared" si="183"/>
        <v/>
      </c>
      <c r="BQ355" s="9" t="str">
        <f t="shared" si="183"/>
        <v/>
      </c>
      <c r="BR355" s="10" t="str">
        <f t="shared" si="183"/>
        <v/>
      </c>
      <c r="BS355" s="10" t="str">
        <f t="shared" si="183"/>
        <v/>
      </c>
      <c r="BT355" s="11" t="str">
        <f t="shared" si="183"/>
        <v/>
      </c>
      <c r="BU355" s="9" t="str">
        <f t="shared" si="183"/>
        <v/>
      </c>
      <c r="BV355" s="10" t="str">
        <f t="shared" si="183"/>
        <v/>
      </c>
      <c r="BW355" s="10" t="str">
        <f t="shared" si="183"/>
        <v/>
      </c>
      <c r="BX355" s="11" t="str">
        <f t="shared" si="183"/>
        <v/>
      </c>
      <c r="BZ355" s="25"/>
      <c r="CA355" s="26"/>
      <c r="CB355" s="4">
        <f>IF(D355="","",VLOOKUP(C348&amp;CB$4,希望シフト!$B$4:$AM$35,$CE355,0))</f>
        <v>1100</v>
      </c>
      <c r="CC355" s="5">
        <f>IF(D355="","",VLOOKUP(C348&amp;CC$4,希望シフト!$B$4:$AM$35,$CE355,0))</f>
        <v>1800</v>
      </c>
      <c r="CE355" s="6">
        <f>MATCH(D355,希望シフト!$B$3:$AM$3,0)</f>
        <v>9</v>
      </c>
    </row>
    <row r="356" spans="2:83">
      <c r="B356" s="1" t="str">
        <f>$C348&amp;"-"&amp;C356</f>
        <v>45824-7</v>
      </c>
      <c r="C356" s="3">
        <v>7</v>
      </c>
      <c r="D356" s="2" t="str">
        <f>HLOOKUP(C356,集計シート!$B$2:$V$35,B349,0)</f>
        <v>7太郎</v>
      </c>
      <c r="E356" s="9" t="str">
        <f t="shared" si="177"/>
        <v/>
      </c>
      <c r="F356" s="10" t="str">
        <f t="shared" si="177"/>
        <v/>
      </c>
      <c r="G356" s="10" t="str">
        <f t="shared" si="177"/>
        <v/>
      </c>
      <c r="H356" s="11" t="str">
        <f t="shared" si="177"/>
        <v/>
      </c>
      <c r="I356" s="9" t="str">
        <f t="shared" si="178"/>
        <v/>
      </c>
      <c r="J356" s="10" t="str">
        <f t="shared" si="178"/>
        <v/>
      </c>
      <c r="K356" s="10" t="str">
        <f t="shared" si="178"/>
        <v/>
      </c>
      <c r="L356" s="11" t="str">
        <f t="shared" si="178"/>
        <v/>
      </c>
      <c r="M356" s="9" t="str">
        <f t="shared" si="179"/>
        <v/>
      </c>
      <c r="N356" s="10" t="str">
        <f t="shared" si="179"/>
        <v/>
      </c>
      <c r="O356" s="10" t="str">
        <f t="shared" si="179"/>
        <v/>
      </c>
      <c r="P356" s="11" t="str">
        <f t="shared" si="179"/>
        <v/>
      </c>
      <c r="Q356" s="9" t="str">
        <f t="shared" si="180"/>
        <v>■</v>
      </c>
      <c r="R356" s="10" t="str">
        <f t="shared" si="180"/>
        <v>■</v>
      </c>
      <c r="S356" s="10" t="str">
        <f t="shared" si="180"/>
        <v>■</v>
      </c>
      <c r="T356" s="11" t="str">
        <f t="shared" si="180"/>
        <v>■</v>
      </c>
      <c r="U356" s="9" t="str">
        <f t="shared" si="177"/>
        <v>■</v>
      </c>
      <c r="V356" s="10" t="str">
        <f t="shared" si="177"/>
        <v>■</v>
      </c>
      <c r="W356" s="10" t="str">
        <f t="shared" si="177"/>
        <v>■</v>
      </c>
      <c r="X356" s="11" t="str">
        <f t="shared" si="177"/>
        <v>■</v>
      </c>
      <c r="Y356" s="9" t="str">
        <f t="shared" si="177"/>
        <v>■</v>
      </c>
      <c r="Z356" s="10" t="str">
        <f t="shared" si="177"/>
        <v>■</v>
      </c>
      <c r="AA356" s="10" t="str">
        <f t="shared" si="177"/>
        <v>■</v>
      </c>
      <c r="AB356" s="11" t="str">
        <f t="shared" si="177"/>
        <v>■</v>
      </c>
      <c r="AC356" s="9" t="str">
        <f t="shared" si="177"/>
        <v>■</v>
      </c>
      <c r="AD356" s="10" t="str">
        <f t="shared" si="177"/>
        <v>■</v>
      </c>
      <c r="AE356" s="10" t="str">
        <f t="shared" si="177"/>
        <v>■</v>
      </c>
      <c r="AF356" s="11" t="str">
        <f t="shared" si="177"/>
        <v>■</v>
      </c>
      <c r="AG356" s="9" t="str">
        <f t="shared" si="181"/>
        <v>■</v>
      </c>
      <c r="AH356" s="10" t="str">
        <f t="shared" si="181"/>
        <v>■</v>
      </c>
      <c r="AI356" s="10" t="str">
        <f t="shared" si="181"/>
        <v>■</v>
      </c>
      <c r="AJ356" s="11" t="str">
        <f t="shared" si="181"/>
        <v>■</v>
      </c>
      <c r="AK356" s="9" t="str">
        <f t="shared" si="181"/>
        <v>■</v>
      </c>
      <c r="AL356" s="10" t="str">
        <f t="shared" si="181"/>
        <v>■</v>
      </c>
      <c r="AM356" s="10" t="str">
        <f t="shared" si="181"/>
        <v>■</v>
      </c>
      <c r="AN356" s="11" t="str">
        <f t="shared" si="181"/>
        <v>■</v>
      </c>
      <c r="AO356" s="9" t="str">
        <f t="shared" si="181"/>
        <v>■</v>
      </c>
      <c r="AP356" s="10" t="str">
        <f t="shared" si="181"/>
        <v>■</v>
      </c>
      <c r="AQ356" s="10" t="str">
        <f t="shared" si="181"/>
        <v>■</v>
      </c>
      <c r="AR356" s="11" t="str">
        <f t="shared" si="181"/>
        <v>■</v>
      </c>
      <c r="AS356" s="9" t="str">
        <f t="shared" si="181"/>
        <v>■</v>
      </c>
      <c r="AT356" s="10" t="str">
        <f t="shared" si="181"/>
        <v>■</v>
      </c>
      <c r="AU356" s="10" t="str">
        <f t="shared" si="181"/>
        <v>■</v>
      </c>
      <c r="AV356" s="11" t="str">
        <f t="shared" si="181"/>
        <v>■</v>
      </c>
      <c r="AW356" s="9" t="str">
        <f t="shared" si="182"/>
        <v>■</v>
      </c>
      <c r="AX356" s="10" t="str">
        <f t="shared" si="182"/>
        <v>■</v>
      </c>
      <c r="AY356" s="10" t="str">
        <f t="shared" si="182"/>
        <v>■</v>
      </c>
      <c r="AZ356" s="11" t="str">
        <f t="shared" si="182"/>
        <v>■</v>
      </c>
      <c r="BA356" s="9" t="str">
        <f t="shared" si="182"/>
        <v/>
      </c>
      <c r="BB356" s="10" t="str">
        <f t="shared" si="182"/>
        <v/>
      </c>
      <c r="BC356" s="10" t="str">
        <f t="shared" si="182"/>
        <v/>
      </c>
      <c r="BD356" s="11" t="str">
        <f t="shared" si="182"/>
        <v/>
      </c>
      <c r="BE356" s="9" t="str">
        <f t="shared" si="182"/>
        <v/>
      </c>
      <c r="BF356" s="10" t="str">
        <f t="shared" si="182"/>
        <v/>
      </c>
      <c r="BG356" s="10" t="str">
        <f t="shared" si="182"/>
        <v/>
      </c>
      <c r="BH356" s="11" t="str">
        <f t="shared" si="182"/>
        <v/>
      </c>
      <c r="BI356" s="9" t="str">
        <f t="shared" si="182"/>
        <v/>
      </c>
      <c r="BJ356" s="10" t="str">
        <f t="shared" si="182"/>
        <v/>
      </c>
      <c r="BK356" s="10" t="str">
        <f t="shared" si="182"/>
        <v/>
      </c>
      <c r="BL356" s="11" t="str">
        <f t="shared" si="182"/>
        <v/>
      </c>
      <c r="BM356" s="9" t="str">
        <f t="shared" si="183"/>
        <v/>
      </c>
      <c r="BN356" s="10" t="str">
        <f t="shared" si="183"/>
        <v/>
      </c>
      <c r="BO356" s="10" t="str">
        <f t="shared" si="183"/>
        <v/>
      </c>
      <c r="BP356" s="11" t="str">
        <f t="shared" si="183"/>
        <v/>
      </c>
      <c r="BQ356" s="9" t="str">
        <f t="shared" si="183"/>
        <v/>
      </c>
      <c r="BR356" s="10" t="str">
        <f t="shared" si="183"/>
        <v/>
      </c>
      <c r="BS356" s="10" t="str">
        <f t="shared" si="183"/>
        <v/>
      </c>
      <c r="BT356" s="11" t="str">
        <f t="shared" si="183"/>
        <v/>
      </c>
      <c r="BU356" s="9" t="str">
        <f t="shared" si="183"/>
        <v/>
      </c>
      <c r="BV356" s="10" t="str">
        <f t="shared" si="183"/>
        <v/>
      </c>
      <c r="BW356" s="10" t="str">
        <f t="shared" si="183"/>
        <v/>
      </c>
      <c r="BX356" s="11" t="str">
        <f t="shared" si="183"/>
        <v/>
      </c>
      <c r="BZ356" s="25"/>
      <c r="CA356" s="26"/>
      <c r="CB356" s="4">
        <f>IF(D356="","",VLOOKUP(C348&amp;CB$4,希望シフト!$B$4:$AM$35,$CE356,0))</f>
        <v>900</v>
      </c>
      <c r="CC356" s="5">
        <f>IF(D356="","",VLOOKUP(C348&amp;CC$4,希望シフト!$B$4:$AM$35,$CE356,0))</f>
        <v>1800</v>
      </c>
      <c r="CE356" s="6">
        <f>MATCH(D356,希望シフト!$B$3:$AM$3,0)</f>
        <v>10</v>
      </c>
    </row>
    <row r="357" spans="2:83">
      <c r="B357" s="1" t="str">
        <f>$C348&amp;"-"&amp;C357</f>
        <v>45824-8</v>
      </c>
      <c r="C357" s="3">
        <v>8</v>
      </c>
      <c r="D357" s="2" t="str">
        <f>HLOOKUP(C357,集計シート!$B$2:$V$35,B349,0)</f>
        <v>26太郎</v>
      </c>
      <c r="E357" s="9" t="str">
        <f t="shared" si="177"/>
        <v/>
      </c>
      <c r="F357" s="10" t="str">
        <f t="shared" si="177"/>
        <v/>
      </c>
      <c r="G357" s="10" t="str">
        <f t="shared" si="177"/>
        <v/>
      </c>
      <c r="H357" s="11" t="str">
        <f t="shared" si="177"/>
        <v/>
      </c>
      <c r="I357" s="9" t="str">
        <f t="shared" si="178"/>
        <v/>
      </c>
      <c r="J357" s="10" t="str">
        <f t="shared" si="178"/>
        <v/>
      </c>
      <c r="K357" s="10" t="str">
        <f t="shared" si="178"/>
        <v/>
      </c>
      <c r="L357" s="11" t="str">
        <f t="shared" si="178"/>
        <v/>
      </c>
      <c r="M357" s="9" t="str">
        <f t="shared" si="179"/>
        <v/>
      </c>
      <c r="N357" s="10" t="str">
        <f t="shared" si="179"/>
        <v/>
      </c>
      <c r="O357" s="10" t="str">
        <f t="shared" si="179"/>
        <v/>
      </c>
      <c r="P357" s="11" t="str">
        <f t="shared" si="179"/>
        <v/>
      </c>
      <c r="Q357" s="9" t="str">
        <f t="shared" si="180"/>
        <v/>
      </c>
      <c r="R357" s="10" t="str">
        <f t="shared" si="180"/>
        <v/>
      </c>
      <c r="S357" s="10" t="str">
        <f t="shared" si="180"/>
        <v/>
      </c>
      <c r="T357" s="11" t="str">
        <f t="shared" si="180"/>
        <v/>
      </c>
      <c r="U357" s="9" t="str">
        <f t="shared" si="177"/>
        <v>■</v>
      </c>
      <c r="V357" s="10" t="str">
        <f t="shared" si="177"/>
        <v>■</v>
      </c>
      <c r="W357" s="10" t="str">
        <f t="shared" si="177"/>
        <v>■</v>
      </c>
      <c r="X357" s="11" t="str">
        <f t="shared" si="177"/>
        <v>■</v>
      </c>
      <c r="Y357" s="9" t="str">
        <f t="shared" si="177"/>
        <v>■</v>
      </c>
      <c r="Z357" s="10" t="str">
        <f t="shared" si="177"/>
        <v>■</v>
      </c>
      <c r="AA357" s="10" t="str">
        <f t="shared" si="177"/>
        <v>■</v>
      </c>
      <c r="AB357" s="11" t="str">
        <f t="shared" si="177"/>
        <v>■</v>
      </c>
      <c r="AC357" s="9" t="str">
        <f t="shared" si="177"/>
        <v>■</v>
      </c>
      <c r="AD357" s="10" t="str">
        <f t="shared" si="177"/>
        <v>■</v>
      </c>
      <c r="AE357" s="10" t="str">
        <f t="shared" si="177"/>
        <v>■</v>
      </c>
      <c r="AF357" s="11" t="str">
        <f t="shared" si="177"/>
        <v>■</v>
      </c>
      <c r="AG357" s="9" t="str">
        <f t="shared" si="181"/>
        <v>■</v>
      </c>
      <c r="AH357" s="10" t="str">
        <f t="shared" si="181"/>
        <v>■</v>
      </c>
      <c r="AI357" s="10" t="str">
        <f t="shared" si="181"/>
        <v>■</v>
      </c>
      <c r="AJ357" s="11" t="str">
        <f t="shared" si="181"/>
        <v>■</v>
      </c>
      <c r="AK357" s="9" t="str">
        <f t="shared" si="181"/>
        <v>■</v>
      </c>
      <c r="AL357" s="10" t="str">
        <f t="shared" si="181"/>
        <v>■</v>
      </c>
      <c r="AM357" s="10" t="str">
        <f t="shared" si="181"/>
        <v>■</v>
      </c>
      <c r="AN357" s="11" t="str">
        <f t="shared" si="181"/>
        <v>■</v>
      </c>
      <c r="AO357" s="9" t="str">
        <f t="shared" si="181"/>
        <v>■</v>
      </c>
      <c r="AP357" s="10" t="str">
        <f t="shared" si="181"/>
        <v>■</v>
      </c>
      <c r="AQ357" s="10" t="str">
        <f t="shared" si="181"/>
        <v>■</v>
      </c>
      <c r="AR357" s="11" t="str">
        <f t="shared" si="181"/>
        <v>■</v>
      </c>
      <c r="AS357" s="9" t="str">
        <f t="shared" si="181"/>
        <v>■</v>
      </c>
      <c r="AT357" s="10" t="str">
        <f t="shared" si="181"/>
        <v>■</v>
      </c>
      <c r="AU357" s="10" t="str">
        <f t="shared" si="181"/>
        <v>■</v>
      </c>
      <c r="AV357" s="11" t="str">
        <f t="shared" si="181"/>
        <v>■</v>
      </c>
      <c r="AW357" s="9" t="str">
        <f t="shared" si="182"/>
        <v/>
      </c>
      <c r="AX357" s="10" t="str">
        <f t="shared" si="182"/>
        <v/>
      </c>
      <c r="AY357" s="10" t="str">
        <f t="shared" si="182"/>
        <v/>
      </c>
      <c r="AZ357" s="11" t="str">
        <f t="shared" si="182"/>
        <v/>
      </c>
      <c r="BA357" s="9" t="str">
        <f t="shared" si="182"/>
        <v/>
      </c>
      <c r="BB357" s="10" t="str">
        <f t="shared" si="182"/>
        <v/>
      </c>
      <c r="BC357" s="10" t="str">
        <f t="shared" si="182"/>
        <v/>
      </c>
      <c r="BD357" s="11" t="str">
        <f t="shared" si="182"/>
        <v/>
      </c>
      <c r="BE357" s="9" t="str">
        <f t="shared" si="182"/>
        <v/>
      </c>
      <c r="BF357" s="10" t="str">
        <f t="shared" si="182"/>
        <v/>
      </c>
      <c r="BG357" s="10" t="str">
        <f t="shared" si="182"/>
        <v/>
      </c>
      <c r="BH357" s="11" t="str">
        <f t="shared" si="182"/>
        <v/>
      </c>
      <c r="BI357" s="9" t="str">
        <f t="shared" si="182"/>
        <v/>
      </c>
      <c r="BJ357" s="10" t="str">
        <f t="shared" si="182"/>
        <v/>
      </c>
      <c r="BK357" s="10" t="str">
        <f t="shared" si="182"/>
        <v/>
      </c>
      <c r="BL357" s="11" t="str">
        <f t="shared" si="182"/>
        <v/>
      </c>
      <c r="BM357" s="9" t="str">
        <f t="shared" si="183"/>
        <v/>
      </c>
      <c r="BN357" s="10" t="str">
        <f t="shared" si="183"/>
        <v/>
      </c>
      <c r="BO357" s="10" t="str">
        <f t="shared" si="183"/>
        <v/>
      </c>
      <c r="BP357" s="11" t="str">
        <f t="shared" si="183"/>
        <v/>
      </c>
      <c r="BQ357" s="9" t="str">
        <f t="shared" si="183"/>
        <v/>
      </c>
      <c r="BR357" s="10" t="str">
        <f t="shared" si="183"/>
        <v/>
      </c>
      <c r="BS357" s="10" t="str">
        <f t="shared" si="183"/>
        <v/>
      </c>
      <c r="BT357" s="11" t="str">
        <f t="shared" si="183"/>
        <v/>
      </c>
      <c r="BU357" s="9" t="str">
        <f t="shared" si="183"/>
        <v/>
      </c>
      <c r="BV357" s="10" t="str">
        <f t="shared" si="183"/>
        <v/>
      </c>
      <c r="BW357" s="10" t="str">
        <f t="shared" si="183"/>
        <v/>
      </c>
      <c r="BX357" s="11" t="str">
        <f t="shared" si="183"/>
        <v/>
      </c>
      <c r="BZ357" s="25"/>
      <c r="CA357" s="26"/>
      <c r="CB357" s="4">
        <f>IF(D357="","",VLOOKUP(C348&amp;CB$4,希望シフト!$B$4:$AM$35,$CE357,0))</f>
        <v>1000</v>
      </c>
      <c r="CC357" s="5">
        <f>IF(D357="","",VLOOKUP(C348&amp;CC$4,希望シフト!$B$4:$AM$35,$CE357,0))</f>
        <v>1700</v>
      </c>
      <c r="CE357" s="6">
        <f>MATCH(D357,希望シフト!$B$3:$AM$3,0)</f>
        <v>29</v>
      </c>
    </row>
    <row r="358" spans="2:83">
      <c r="B358" s="1" t="str">
        <f>$C348&amp;"-"&amp;C358</f>
        <v>45824-9</v>
      </c>
      <c r="C358" s="3">
        <v>9</v>
      </c>
      <c r="D358" s="2" t="str">
        <f>HLOOKUP(C358,集計シート!$B$2:$V$35,B349,0)</f>
        <v>27太郎</v>
      </c>
      <c r="E358" s="9" t="str">
        <f t="shared" si="177"/>
        <v/>
      </c>
      <c r="F358" s="10" t="str">
        <f t="shared" si="177"/>
        <v/>
      </c>
      <c r="G358" s="10" t="str">
        <f t="shared" si="177"/>
        <v/>
      </c>
      <c r="H358" s="11" t="str">
        <f t="shared" si="177"/>
        <v/>
      </c>
      <c r="I358" s="9" t="str">
        <f t="shared" si="178"/>
        <v/>
      </c>
      <c r="J358" s="10" t="str">
        <f t="shared" si="178"/>
        <v/>
      </c>
      <c r="K358" s="10" t="str">
        <f t="shared" si="178"/>
        <v/>
      </c>
      <c r="L358" s="11" t="str">
        <f t="shared" si="178"/>
        <v/>
      </c>
      <c r="M358" s="9" t="str">
        <f t="shared" si="179"/>
        <v/>
      </c>
      <c r="N358" s="10" t="str">
        <f t="shared" si="179"/>
        <v/>
      </c>
      <c r="O358" s="10" t="str">
        <f t="shared" si="179"/>
        <v/>
      </c>
      <c r="P358" s="11" t="str">
        <f t="shared" si="179"/>
        <v/>
      </c>
      <c r="Q358" s="9" t="str">
        <f t="shared" si="180"/>
        <v/>
      </c>
      <c r="R358" s="10" t="str">
        <f t="shared" si="180"/>
        <v/>
      </c>
      <c r="S358" s="10" t="str">
        <f t="shared" si="180"/>
        <v/>
      </c>
      <c r="T358" s="11" t="str">
        <f t="shared" si="180"/>
        <v/>
      </c>
      <c r="U358" s="9" t="str">
        <f t="shared" si="177"/>
        <v/>
      </c>
      <c r="V358" s="10" t="str">
        <f t="shared" si="177"/>
        <v/>
      </c>
      <c r="W358" s="10" t="str">
        <f t="shared" si="177"/>
        <v/>
      </c>
      <c r="X358" s="11" t="str">
        <f t="shared" si="177"/>
        <v/>
      </c>
      <c r="Y358" s="9" t="str">
        <f t="shared" si="177"/>
        <v>■</v>
      </c>
      <c r="Z358" s="10" t="str">
        <f t="shared" si="177"/>
        <v>■</v>
      </c>
      <c r="AA358" s="10" t="str">
        <f t="shared" si="177"/>
        <v>■</v>
      </c>
      <c r="AB358" s="11" t="str">
        <f t="shared" si="177"/>
        <v>■</v>
      </c>
      <c r="AC358" s="9" t="str">
        <f t="shared" si="177"/>
        <v>■</v>
      </c>
      <c r="AD358" s="10" t="str">
        <f t="shared" si="177"/>
        <v>■</v>
      </c>
      <c r="AE358" s="10" t="str">
        <f t="shared" si="177"/>
        <v>■</v>
      </c>
      <c r="AF358" s="11" t="str">
        <f t="shared" si="177"/>
        <v>■</v>
      </c>
      <c r="AG358" s="9" t="str">
        <f t="shared" si="181"/>
        <v>■</v>
      </c>
      <c r="AH358" s="10" t="str">
        <f t="shared" si="181"/>
        <v>■</v>
      </c>
      <c r="AI358" s="10" t="str">
        <f t="shared" si="181"/>
        <v>■</v>
      </c>
      <c r="AJ358" s="11" t="str">
        <f t="shared" si="181"/>
        <v>■</v>
      </c>
      <c r="AK358" s="9" t="str">
        <f t="shared" si="181"/>
        <v>■</v>
      </c>
      <c r="AL358" s="10" t="str">
        <f t="shared" si="181"/>
        <v>■</v>
      </c>
      <c r="AM358" s="10" t="str">
        <f t="shared" si="181"/>
        <v>■</v>
      </c>
      <c r="AN358" s="11" t="str">
        <f t="shared" si="181"/>
        <v>■</v>
      </c>
      <c r="AO358" s="9" t="str">
        <f t="shared" si="181"/>
        <v>■</v>
      </c>
      <c r="AP358" s="10" t="str">
        <f t="shared" si="181"/>
        <v>■</v>
      </c>
      <c r="AQ358" s="10" t="str">
        <f t="shared" si="181"/>
        <v>■</v>
      </c>
      <c r="AR358" s="11" t="str">
        <f t="shared" si="181"/>
        <v>■</v>
      </c>
      <c r="AS358" s="9" t="str">
        <f t="shared" si="181"/>
        <v>■</v>
      </c>
      <c r="AT358" s="10" t="str">
        <f t="shared" si="181"/>
        <v>■</v>
      </c>
      <c r="AU358" s="10" t="str">
        <f t="shared" si="181"/>
        <v>■</v>
      </c>
      <c r="AV358" s="11" t="str">
        <f t="shared" si="181"/>
        <v>■</v>
      </c>
      <c r="AW358" s="9" t="str">
        <f t="shared" si="182"/>
        <v>■</v>
      </c>
      <c r="AX358" s="10" t="str">
        <f t="shared" si="182"/>
        <v>■</v>
      </c>
      <c r="AY358" s="10" t="str">
        <f t="shared" si="182"/>
        <v>■</v>
      </c>
      <c r="AZ358" s="11" t="str">
        <f t="shared" si="182"/>
        <v>■</v>
      </c>
      <c r="BA358" s="9" t="str">
        <f t="shared" si="182"/>
        <v/>
      </c>
      <c r="BB358" s="10" t="str">
        <f t="shared" si="182"/>
        <v/>
      </c>
      <c r="BC358" s="10" t="str">
        <f t="shared" si="182"/>
        <v/>
      </c>
      <c r="BD358" s="11" t="str">
        <f t="shared" si="182"/>
        <v/>
      </c>
      <c r="BE358" s="9" t="str">
        <f t="shared" si="182"/>
        <v/>
      </c>
      <c r="BF358" s="10" t="str">
        <f t="shared" si="182"/>
        <v/>
      </c>
      <c r="BG358" s="10" t="str">
        <f t="shared" si="182"/>
        <v/>
      </c>
      <c r="BH358" s="11" t="str">
        <f t="shared" si="182"/>
        <v/>
      </c>
      <c r="BI358" s="9" t="str">
        <f t="shared" si="182"/>
        <v/>
      </c>
      <c r="BJ358" s="10" t="str">
        <f t="shared" si="182"/>
        <v/>
      </c>
      <c r="BK358" s="10" t="str">
        <f t="shared" si="182"/>
        <v/>
      </c>
      <c r="BL358" s="11" t="str">
        <f t="shared" si="182"/>
        <v/>
      </c>
      <c r="BM358" s="9" t="str">
        <f t="shared" si="183"/>
        <v/>
      </c>
      <c r="BN358" s="10" t="str">
        <f t="shared" si="183"/>
        <v/>
      </c>
      <c r="BO358" s="10" t="str">
        <f t="shared" si="183"/>
        <v/>
      </c>
      <c r="BP358" s="11" t="str">
        <f t="shared" si="183"/>
        <v/>
      </c>
      <c r="BQ358" s="9" t="str">
        <f t="shared" si="183"/>
        <v/>
      </c>
      <c r="BR358" s="10" t="str">
        <f t="shared" si="183"/>
        <v/>
      </c>
      <c r="BS358" s="10" t="str">
        <f t="shared" si="183"/>
        <v/>
      </c>
      <c r="BT358" s="11" t="str">
        <f t="shared" si="183"/>
        <v/>
      </c>
      <c r="BU358" s="9" t="str">
        <f t="shared" si="183"/>
        <v/>
      </c>
      <c r="BV358" s="10" t="str">
        <f t="shared" si="183"/>
        <v/>
      </c>
      <c r="BW358" s="10" t="str">
        <f t="shared" si="183"/>
        <v/>
      </c>
      <c r="BX358" s="11" t="str">
        <f t="shared" si="183"/>
        <v/>
      </c>
      <c r="BZ358" s="25"/>
      <c r="CA358" s="26"/>
      <c r="CB358" s="4">
        <f>IF(D358="","",VLOOKUP(C348&amp;CB$4,希望シフト!$B$4:$AM$35,$CE358,0))</f>
        <v>1100</v>
      </c>
      <c r="CC358" s="5">
        <f>IF(D358="","",VLOOKUP(C348&amp;CC$4,希望シフト!$B$4:$AM$35,$CE358,0))</f>
        <v>1800</v>
      </c>
      <c r="CE358" s="6">
        <f>MATCH(D358,希望シフト!$B$3:$AM$3,0)</f>
        <v>30</v>
      </c>
    </row>
    <row r="359" spans="2:83">
      <c r="B359" s="1" t="str">
        <f>$C348&amp;"-"&amp;C359</f>
        <v>45824-10</v>
      </c>
      <c r="C359" s="3">
        <v>10</v>
      </c>
      <c r="D359" s="2" t="str">
        <f>HLOOKUP(C359,集計シート!$B$2:$V$35,B349,0)</f>
        <v>28太郎</v>
      </c>
      <c r="E359" s="9" t="str">
        <f t="shared" si="177"/>
        <v/>
      </c>
      <c r="F359" s="10" t="str">
        <f t="shared" si="177"/>
        <v/>
      </c>
      <c r="G359" s="10" t="str">
        <f t="shared" si="177"/>
        <v/>
      </c>
      <c r="H359" s="11" t="str">
        <f t="shared" si="177"/>
        <v/>
      </c>
      <c r="I359" s="9" t="str">
        <f t="shared" si="178"/>
        <v/>
      </c>
      <c r="J359" s="10" t="str">
        <f t="shared" si="178"/>
        <v/>
      </c>
      <c r="K359" s="10" t="str">
        <f t="shared" si="178"/>
        <v/>
      </c>
      <c r="L359" s="11" t="str">
        <f t="shared" si="178"/>
        <v/>
      </c>
      <c r="M359" s="9" t="str">
        <f t="shared" si="179"/>
        <v/>
      </c>
      <c r="N359" s="10" t="str">
        <f t="shared" si="179"/>
        <v/>
      </c>
      <c r="O359" s="10" t="str">
        <f t="shared" si="179"/>
        <v/>
      </c>
      <c r="P359" s="11" t="str">
        <f t="shared" si="179"/>
        <v/>
      </c>
      <c r="Q359" s="9" t="str">
        <f t="shared" si="180"/>
        <v>■</v>
      </c>
      <c r="R359" s="10" t="str">
        <f t="shared" si="180"/>
        <v>■</v>
      </c>
      <c r="S359" s="10" t="str">
        <f t="shared" si="180"/>
        <v>■</v>
      </c>
      <c r="T359" s="11" t="str">
        <f t="shared" si="180"/>
        <v>■</v>
      </c>
      <c r="U359" s="9" t="str">
        <f t="shared" si="177"/>
        <v>■</v>
      </c>
      <c r="V359" s="10" t="str">
        <f t="shared" si="177"/>
        <v>■</v>
      </c>
      <c r="W359" s="10" t="str">
        <f t="shared" si="177"/>
        <v>■</v>
      </c>
      <c r="X359" s="11" t="str">
        <f t="shared" si="177"/>
        <v>■</v>
      </c>
      <c r="Y359" s="9" t="str">
        <f t="shared" si="177"/>
        <v>■</v>
      </c>
      <c r="Z359" s="10" t="str">
        <f t="shared" si="177"/>
        <v>■</v>
      </c>
      <c r="AA359" s="10" t="str">
        <f t="shared" si="177"/>
        <v>■</v>
      </c>
      <c r="AB359" s="11" t="str">
        <f t="shared" si="177"/>
        <v>■</v>
      </c>
      <c r="AC359" s="9" t="str">
        <f t="shared" si="177"/>
        <v>■</v>
      </c>
      <c r="AD359" s="10" t="str">
        <f t="shared" si="177"/>
        <v>■</v>
      </c>
      <c r="AE359" s="10" t="str">
        <f t="shared" si="177"/>
        <v>■</v>
      </c>
      <c r="AF359" s="11" t="str">
        <f t="shared" si="177"/>
        <v>■</v>
      </c>
      <c r="AG359" s="9" t="str">
        <f t="shared" si="181"/>
        <v>■</v>
      </c>
      <c r="AH359" s="10" t="str">
        <f t="shared" si="181"/>
        <v>■</v>
      </c>
      <c r="AI359" s="10" t="str">
        <f t="shared" si="181"/>
        <v>■</v>
      </c>
      <c r="AJ359" s="11" t="str">
        <f t="shared" si="181"/>
        <v>■</v>
      </c>
      <c r="AK359" s="9" t="str">
        <f t="shared" si="181"/>
        <v>■</v>
      </c>
      <c r="AL359" s="10" t="str">
        <f t="shared" si="181"/>
        <v>■</v>
      </c>
      <c r="AM359" s="10" t="str">
        <f t="shared" si="181"/>
        <v>■</v>
      </c>
      <c r="AN359" s="11" t="str">
        <f t="shared" si="181"/>
        <v>■</v>
      </c>
      <c r="AO359" s="9" t="str">
        <f t="shared" si="181"/>
        <v>■</v>
      </c>
      <c r="AP359" s="10" t="str">
        <f t="shared" si="181"/>
        <v>■</v>
      </c>
      <c r="AQ359" s="10" t="str">
        <f t="shared" si="181"/>
        <v>■</v>
      </c>
      <c r="AR359" s="11" t="str">
        <f t="shared" si="181"/>
        <v>■</v>
      </c>
      <c r="AS359" s="9" t="str">
        <f t="shared" si="181"/>
        <v>■</v>
      </c>
      <c r="AT359" s="10" t="str">
        <f t="shared" si="181"/>
        <v>■</v>
      </c>
      <c r="AU359" s="10" t="str">
        <f t="shared" si="181"/>
        <v>■</v>
      </c>
      <c r="AV359" s="11" t="str">
        <f t="shared" si="181"/>
        <v>■</v>
      </c>
      <c r="AW359" s="9" t="str">
        <f t="shared" si="182"/>
        <v>■</v>
      </c>
      <c r="AX359" s="10" t="str">
        <f t="shared" si="182"/>
        <v>■</v>
      </c>
      <c r="AY359" s="10" t="str">
        <f t="shared" si="182"/>
        <v>■</v>
      </c>
      <c r="AZ359" s="11" t="str">
        <f t="shared" si="182"/>
        <v>■</v>
      </c>
      <c r="BA359" s="9" t="str">
        <f t="shared" si="182"/>
        <v/>
      </c>
      <c r="BB359" s="10" t="str">
        <f t="shared" si="182"/>
        <v/>
      </c>
      <c r="BC359" s="10" t="str">
        <f t="shared" si="182"/>
        <v/>
      </c>
      <c r="BD359" s="11" t="str">
        <f t="shared" si="182"/>
        <v/>
      </c>
      <c r="BE359" s="9" t="str">
        <f t="shared" si="182"/>
        <v/>
      </c>
      <c r="BF359" s="10" t="str">
        <f t="shared" si="182"/>
        <v/>
      </c>
      <c r="BG359" s="10" t="str">
        <f t="shared" si="182"/>
        <v/>
      </c>
      <c r="BH359" s="11" t="str">
        <f t="shared" si="182"/>
        <v/>
      </c>
      <c r="BI359" s="9" t="str">
        <f t="shared" si="182"/>
        <v/>
      </c>
      <c r="BJ359" s="10" t="str">
        <f t="shared" si="182"/>
        <v/>
      </c>
      <c r="BK359" s="10" t="str">
        <f t="shared" si="182"/>
        <v/>
      </c>
      <c r="BL359" s="11" t="str">
        <f t="shared" si="182"/>
        <v/>
      </c>
      <c r="BM359" s="9" t="str">
        <f t="shared" si="183"/>
        <v/>
      </c>
      <c r="BN359" s="10" t="str">
        <f t="shared" si="183"/>
        <v/>
      </c>
      <c r="BO359" s="10" t="str">
        <f t="shared" si="183"/>
        <v/>
      </c>
      <c r="BP359" s="11" t="str">
        <f t="shared" si="183"/>
        <v/>
      </c>
      <c r="BQ359" s="9" t="str">
        <f t="shared" si="183"/>
        <v/>
      </c>
      <c r="BR359" s="10" t="str">
        <f t="shared" si="183"/>
        <v/>
      </c>
      <c r="BS359" s="10" t="str">
        <f t="shared" si="183"/>
        <v/>
      </c>
      <c r="BT359" s="11" t="str">
        <f t="shared" si="183"/>
        <v/>
      </c>
      <c r="BU359" s="9" t="str">
        <f t="shared" si="183"/>
        <v/>
      </c>
      <c r="BV359" s="10" t="str">
        <f t="shared" si="183"/>
        <v/>
      </c>
      <c r="BW359" s="10" t="str">
        <f t="shared" si="183"/>
        <v/>
      </c>
      <c r="BX359" s="11" t="str">
        <f t="shared" si="183"/>
        <v/>
      </c>
      <c r="BZ359" s="25"/>
      <c r="CA359" s="26"/>
      <c r="CB359" s="4">
        <f>IF(D359="","",VLOOKUP(C348&amp;CB$4,希望シフト!$B$4:$AM$35,$CE359,0))</f>
        <v>900</v>
      </c>
      <c r="CC359" s="5">
        <f>IF(D359="","",VLOOKUP(C348&amp;CC$4,希望シフト!$B$4:$AM$35,$CE359,0))</f>
        <v>1800</v>
      </c>
      <c r="CE359" s="6">
        <f>MATCH(D359,希望シフト!$B$3:$AM$3,0)</f>
        <v>31</v>
      </c>
    </row>
    <row r="360" spans="2:83">
      <c r="B360" s="1" t="str">
        <f>$C348&amp;"-"&amp;C360</f>
        <v>45824-11</v>
      </c>
      <c r="C360" s="3">
        <v>11</v>
      </c>
      <c r="D360" s="2" t="str">
        <f>HLOOKUP(C360,集計シート!$B$2:$V$35,B349,0)</f>
        <v/>
      </c>
      <c r="E360" s="9" t="str">
        <f t="shared" si="177"/>
        <v/>
      </c>
      <c r="F360" s="10" t="str">
        <f t="shared" si="177"/>
        <v/>
      </c>
      <c r="G360" s="10" t="str">
        <f t="shared" si="177"/>
        <v/>
      </c>
      <c r="H360" s="11" t="str">
        <f t="shared" si="177"/>
        <v/>
      </c>
      <c r="I360" s="9" t="str">
        <f t="shared" si="178"/>
        <v/>
      </c>
      <c r="J360" s="10" t="str">
        <f t="shared" si="178"/>
        <v/>
      </c>
      <c r="K360" s="10" t="str">
        <f t="shared" si="178"/>
        <v/>
      </c>
      <c r="L360" s="11" t="str">
        <f t="shared" si="178"/>
        <v/>
      </c>
      <c r="M360" s="9" t="str">
        <f t="shared" si="179"/>
        <v/>
      </c>
      <c r="N360" s="10" t="str">
        <f t="shared" si="179"/>
        <v/>
      </c>
      <c r="O360" s="10" t="str">
        <f t="shared" si="179"/>
        <v/>
      </c>
      <c r="P360" s="11" t="str">
        <f t="shared" si="179"/>
        <v/>
      </c>
      <c r="Q360" s="9" t="str">
        <f t="shared" si="180"/>
        <v/>
      </c>
      <c r="R360" s="10" t="str">
        <f t="shared" si="180"/>
        <v/>
      </c>
      <c r="S360" s="10" t="str">
        <f t="shared" si="180"/>
        <v/>
      </c>
      <c r="T360" s="11" t="str">
        <f t="shared" si="180"/>
        <v/>
      </c>
      <c r="U360" s="9" t="str">
        <f t="shared" si="177"/>
        <v/>
      </c>
      <c r="V360" s="10" t="str">
        <f t="shared" si="177"/>
        <v/>
      </c>
      <c r="W360" s="10" t="str">
        <f t="shared" si="177"/>
        <v/>
      </c>
      <c r="X360" s="11" t="str">
        <f t="shared" si="177"/>
        <v/>
      </c>
      <c r="Y360" s="9" t="str">
        <f t="shared" si="177"/>
        <v/>
      </c>
      <c r="Z360" s="10" t="str">
        <f t="shared" si="177"/>
        <v/>
      </c>
      <c r="AA360" s="10" t="str">
        <f t="shared" si="177"/>
        <v/>
      </c>
      <c r="AB360" s="11" t="str">
        <f t="shared" si="177"/>
        <v/>
      </c>
      <c r="AC360" s="9" t="str">
        <f t="shared" si="177"/>
        <v/>
      </c>
      <c r="AD360" s="10" t="str">
        <f t="shared" si="177"/>
        <v/>
      </c>
      <c r="AE360" s="10" t="str">
        <f t="shared" si="177"/>
        <v/>
      </c>
      <c r="AF360" s="11" t="str">
        <f t="shared" si="177"/>
        <v/>
      </c>
      <c r="AG360" s="9" t="str">
        <f t="shared" si="181"/>
        <v/>
      </c>
      <c r="AH360" s="10" t="str">
        <f t="shared" si="181"/>
        <v/>
      </c>
      <c r="AI360" s="10" t="str">
        <f t="shared" si="181"/>
        <v/>
      </c>
      <c r="AJ360" s="11" t="str">
        <f t="shared" si="181"/>
        <v/>
      </c>
      <c r="AK360" s="9" t="str">
        <f t="shared" si="181"/>
        <v/>
      </c>
      <c r="AL360" s="10" t="str">
        <f t="shared" si="181"/>
        <v/>
      </c>
      <c r="AM360" s="10" t="str">
        <f t="shared" si="181"/>
        <v/>
      </c>
      <c r="AN360" s="11" t="str">
        <f t="shared" si="181"/>
        <v/>
      </c>
      <c r="AO360" s="9" t="str">
        <f t="shared" si="181"/>
        <v/>
      </c>
      <c r="AP360" s="10" t="str">
        <f t="shared" si="181"/>
        <v/>
      </c>
      <c r="AQ360" s="10" t="str">
        <f t="shared" si="181"/>
        <v/>
      </c>
      <c r="AR360" s="11" t="str">
        <f t="shared" si="181"/>
        <v/>
      </c>
      <c r="AS360" s="9" t="str">
        <f t="shared" si="181"/>
        <v/>
      </c>
      <c r="AT360" s="10" t="str">
        <f t="shared" si="181"/>
        <v/>
      </c>
      <c r="AU360" s="10" t="str">
        <f t="shared" si="181"/>
        <v/>
      </c>
      <c r="AV360" s="11" t="str">
        <f t="shared" si="181"/>
        <v/>
      </c>
      <c r="AW360" s="9" t="str">
        <f t="shared" si="182"/>
        <v/>
      </c>
      <c r="AX360" s="10" t="str">
        <f t="shared" si="182"/>
        <v/>
      </c>
      <c r="AY360" s="10" t="str">
        <f t="shared" si="182"/>
        <v/>
      </c>
      <c r="AZ360" s="11" t="str">
        <f t="shared" si="182"/>
        <v/>
      </c>
      <c r="BA360" s="9" t="str">
        <f t="shared" si="182"/>
        <v/>
      </c>
      <c r="BB360" s="10" t="str">
        <f t="shared" si="182"/>
        <v/>
      </c>
      <c r="BC360" s="10" t="str">
        <f t="shared" si="182"/>
        <v/>
      </c>
      <c r="BD360" s="11" t="str">
        <f t="shared" si="182"/>
        <v/>
      </c>
      <c r="BE360" s="9" t="str">
        <f t="shared" si="182"/>
        <v/>
      </c>
      <c r="BF360" s="10" t="str">
        <f t="shared" si="182"/>
        <v/>
      </c>
      <c r="BG360" s="10" t="str">
        <f t="shared" si="182"/>
        <v/>
      </c>
      <c r="BH360" s="11" t="str">
        <f t="shared" si="182"/>
        <v/>
      </c>
      <c r="BI360" s="9" t="str">
        <f t="shared" si="182"/>
        <v/>
      </c>
      <c r="BJ360" s="10" t="str">
        <f t="shared" si="182"/>
        <v/>
      </c>
      <c r="BK360" s="10" t="str">
        <f t="shared" si="182"/>
        <v/>
      </c>
      <c r="BL360" s="11" t="str">
        <f t="shared" si="182"/>
        <v/>
      </c>
      <c r="BM360" s="9" t="str">
        <f t="shared" si="183"/>
        <v/>
      </c>
      <c r="BN360" s="10" t="str">
        <f t="shared" si="183"/>
        <v/>
      </c>
      <c r="BO360" s="10" t="str">
        <f t="shared" si="183"/>
        <v/>
      </c>
      <c r="BP360" s="11" t="str">
        <f t="shared" si="183"/>
        <v/>
      </c>
      <c r="BQ360" s="9" t="str">
        <f t="shared" si="183"/>
        <v/>
      </c>
      <c r="BR360" s="10" t="str">
        <f t="shared" si="183"/>
        <v/>
      </c>
      <c r="BS360" s="10" t="str">
        <f t="shared" si="183"/>
        <v/>
      </c>
      <c r="BT360" s="11" t="str">
        <f t="shared" si="183"/>
        <v/>
      </c>
      <c r="BU360" s="9" t="str">
        <f t="shared" si="183"/>
        <v/>
      </c>
      <c r="BV360" s="10" t="str">
        <f t="shared" si="183"/>
        <v/>
      </c>
      <c r="BW360" s="10" t="str">
        <f t="shared" si="183"/>
        <v/>
      </c>
      <c r="BX360" s="11" t="str">
        <f t="shared" si="183"/>
        <v/>
      </c>
      <c r="BZ360" s="25"/>
      <c r="CA360" s="26"/>
      <c r="CB360" s="4" t="str">
        <f>IF(D360="","",VLOOKUP(C348&amp;CB$4,希望シフト!$B$4:$AM$35,$CE360,0))</f>
        <v/>
      </c>
      <c r="CC360" s="5" t="str">
        <f>IF(D360="","",VLOOKUP(C348&amp;CC$4,希望シフト!$B$4:$AM$35,$CE360,0))</f>
        <v/>
      </c>
      <c r="CE360" s="6" t="e">
        <f>MATCH(D360,希望シフト!$B$3:$AM$3,0)</f>
        <v>#N/A</v>
      </c>
    </row>
    <row r="361" spans="2:83">
      <c r="B361" s="1" t="str">
        <f>$C348&amp;"-"&amp;C361</f>
        <v>45824-12</v>
      </c>
      <c r="C361" s="3">
        <v>12</v>
      </c>
      <c r="D361" s="2" t="str">
        <f>HLOOKUP(C361,集計シート!$B$2:$V$35,B349,0)</f>
        <v/>
      </c>
      <c r="E361" s="9" t="str">
        <f t="shared" si="177"/>
        <v/>
      </c>
      <c r="F361" s="10" t="str">
        <f t="shared" si="177"/>
        <v/>
      </c>
      <c r="G361" s="10" t="str">
        <f t="shared" si="177"/>
        <v/>
      </c>
      <c r="H361" s="11" t="str">
        <f t="shared" si="177"/>
        <v/>
      </c>
      <c r="I361" s="9" t="str">
        <f t="shared" si="178"/>
        <v/>
      </c>
      <c r="J361" s="10" t="str">
        <f t="shared" si="178"/>
        <v/>
      </c>
      <c r="K361" s="10" t="str">
        <f t="shared" si="178"/>
        <v/>
      </c>
      <c r="L361" s="11" t="str">
        <f t="shared" si="178"/>
        <v/>
      </c>
      <c r="M361" s="9" t="str">
        <f t="shared" si="179"/>
        <v/>
      </c>
      <c r="N361" s="10" t="str">
        <f t="shared" si="179"/>
        <v/>
      </c>
      <c r="O361" s="10" t="str">
        <f t="shared" si="179"/>
        <v/>
      </c>
      <c r="P361" s="11" t="str">
        <f t="shared" si="179"/>
        <v/>
      </c>
      <c r="Q361" s="9" t="str">
        <f t="shared" si="180"/>
        <v/>
      </c>
      <c r="R361" s="10" t="str">
        <f t="shared" si="180"/>
        <v/>
      </c>
      <c r="S361" s="10" t="str">
        <f t="shared" si="180"/>
        <v/>
      </c>
      <c r="T361" s="11" t="str">
        <f t="shared" si="180"/>
        <v/>
      </c>
      <c r="U361" s="9" t="str">
        <f t="shared" si="177"/>
        <v/>
      </c>
      <c r="V361" s="10" t="str">
        <f t="shared" si="177"/>
        <v/>
      </c>
      <c r="W361" s="10" t="str">
        <f t="shared" si="177"/>
        <v/>
      </c>
      <c r="X361" s="11" t="str">
        <f t="shared" si="177"/>
        <v/>
      </c>
      <c r="Y361" s="9" t="str">
        <f t="shared" si="177"/>
        <v/>
      </c>
      <c r="Z361" s="10" t="str">
        <f t="shared" si="177"/>
        <v/>
      </c>
      <c r="AA361" s="10" t="str">
        <f t="shared" si="177"/>
        <v/>
      </c>
      <c r="AB361" s="11" t="str">
        <f t="shared" si="177"/>
        <v/>
      </c>
      <c r="AC361" s="9" t="str">
        <f t="shared" si="177"/>
        <v/>
      </c>
      <c r="AD361" s="10" t="str">
        <f t="shared" si="177"/>
        <v/>
      </c>
      <c r="AE361" s="10" t="str">
        <f t="shared" si="177"/>
        <v/>
      </c>
      <c r="AF361" s="11" t="str">
        <f t="shared" si="177"/>
        <v/>
      </c>
      <c r="AG361" s="9" t="str">
        <f t="shared" si="181"/>
        <v/>
      </c>
      <c r="AH361" s="10" t="str">
        <f t="shared" si="181"/>
        <v/>
      </c>
      <c r="AI361" s="10" t="str">
        <f t="shared" si="181"/>
        <v/>
      </c>
      <c r="AJ361" s="11" t="str">
        <f t="shared" si="181"/>
        <v/>
      </c>
      <c r="AK361" s="9" t="str">
        <f t="shared" si="181"/>
        <v/>
      </c>
      <c r="AL361" s="10" t="str">
        <f t="shared" si="181"/>
        <v/>
      </c>
      <c r="AM361" s="10" t="str">
        <f t="shared" si="181"/>
        <v/>
      </c>
      <c r="AN361" s="11" t="str">
        <f t="shared" si="181"/>
        <v/>
      </c>
      <c r="AO361" s="9" t="str">
        <f t="shared" si="181"/>
        <v/>
      </c>
      <c r="AP361" s="10" t="str">
        <f t="shared" si="181"/>
        <v/>
      </c>
      <c r="AQ361" s="10" t="str">
        <f t="shared" si="181"/>
        <v/>
      </c>
      <c r="AR361" s="11" t="str">
        <f t="shared" si="181"/>
        <v/>
      </c>
      <c r="AS361" s="9" t="str">
        <f t="shared" si="181"/>
        <v/>
      </c>
      <c r="AT361" s="10" t="str">
        <f t="shared" si="181"/>
        <v/>
      </c>
      <c r="AU361" s="10" t="str">
        <f t="shared" si="181"/>
        <v/>
      </c>
      <c r="AV361" s="11" t="str">
        <f t="shared" si="181"/>
        <v/>
      </c>
      <c r="AW361" s="9" t="str">
        <f t="shared" si="182"/>
        <v/>
      </c>
      <c r="AX361" s="10" t="str">
        <f t="shared" si="182"/>
        <v/>
      </c>
      <c r="AY361" s="10" t="str">
        <f t="shared" si="182"/>
        <v/>
      </c>
      <c r="AZ361" s="11" t="str">
        <f t="shared" si="182"/>
        <v/>
      </c>
      <c r="BA361" s="9" t="str">
        <f t="shared" si="182"/>
        <v/>
      </c>
      <c r="BB361" s="10" t="str">
        <f t="shared" si="182"/>
        <v/>
      </c>
      <c r="BC361" s="10" t="str">
        <f t="shared" si="182"/>
        <v/>
      </c>
      <c r="BD361" s="11" t="str">
        <f t="shared" si="182"/>
        <v/>
      </c>
      <c r="BE361" s="9" t="str">
        <f t="shared" si="182"/>
        <v/>
      </c>
      <c r="BF361" s="10" t="str">
        <f t="shared" si="182"/>
        <v/>
      </c>
      <c r="BG361" s="10" t="str">
        <f t="shared" si="182"/>
        <v/>
      </c>
      <c r="BH361" s="11" t="str">
        <f t="shared" si="182"/>
        <v/>
      </c>
      <c r="BI361" s="9" t="str">
        <f t="shared" si="182"/>
        <v/>
      </c>
      <c r="BJ361" s="10" t="str">
        <f t="shared" si="182"/>
        <v/>
      </c>
      <c r="BK361" s="10" t="str">
        <f t="shared" si="182"/>
        <v/>
      </c>
      <c r="BL361" s="11" t="str">
        <f t="shared" si="182"/>
        <v/>
      </c>
      <c r="BM361" s="9" t="str">
        <f t="shared" si="183"/>
        <v/>
      </c>
      <c r="BN361" s="10" t="str">
        <f t="shared" si="183"/>
        <v/>
      </c>
      <c r="BO361" s="10" t="str">
        <f t="shared" si="183"/>
        <v/>
      </c>
      <c r="BP361" s="11" t="str">
        <f t="shared" si="183"/>
        <v/>
      </c>
      <c r="BQ361" s="9" t="str">
        <f t="shared" si="183"/>
        <v/>
      </c>
      <c r="BR361" s="10" t="str">
        <f t="shared" si="183"/>
        <v/>
      </c>
      <c r="BS361" s="10" t="str">
        <f t="shared" si="183"/>
        <v/>
      </c>
      <c r="BT361" s="11" t="str">
        <f t="shared" si="183"/>
        <v/>
      </c>
      <c r="BU361" s="9" t="str">
        <f t="shared" si="183"/>
        <v/>
      </c>
      <c r="BV361" s="10" t="str">
        <f t="shared" si="183"/>
        <v/>
      </c>
      <c r="BW361" s="10" t="str">
        <f t="shared" si="183"/>
        <v/>
      </c>
      <c r="BX361" s="11" t="str">
        <f t="shared" si="183"/>
        <v/>
      </c>
      <c r="BZ361" s="25"/>
      <c r="CA361" s="26"/>
      <c r="CB361" s="4" t="str">
        <f>IF(D361="","",VLOOKUP(C348&amp;CB$4,希望シフト!$B$4:$AM$35,$CE361,0))</f>
        <v/>
      </c>
      <c r="CC361" s="5" t="str">
        <f>IF(D361="","",VLOOKUP(C348&amp;CC$4,希望シフト!$B$4:$AM$35,$CE361,0))</f>
        <v/>
      </c>
      <c r="CE361" s="6" t="e">
        <f>MATCH(D361,希望シフト!$B$3:$AM$3,0)</f>
        <v>#N/A</v>
      </c>
    </row>
    <row r="362" spans="2:83">
      <c r="B362" s="1" t="str">
        <f>$C348&amp;"-"&amp;C362</f>
        <v>45824-13</v>
      </c>
      <c r="C362" s="3">
        <v>13</v>
      </c>
      <c r="D362" s="2" t="str">
        <f>HLOOKUP(C362,集計シート!$B$2:$V$35,B349,0)</f>
        <v/>
      </c>
      <c r="E362" s="9" t="str">
        <f t="shared" si="177"/>
        <v/>
      </c>
      <c r="F362" s="10" t="str">
        <f t="shared" si="177"/>
        <v/>
      </c>
      <c r="G362" s="10" t="str">
        <f t="shared" si="177"/>
        <v/>
      </c>
      <c r="H362" s="11" t="str">
        <f t="shared" si="177"/>
        <v/>
      </c>
      <c r="I362" s="9" t="str">
        <f t="shared" si="178"/>
        <v/>
      </c>
      <c r="J362" s="10" t="str">
        <f t="shared" si="178"/>
        <v/>
      </c>
      <c r="K362" s="10" t="str">
        <f t="shared" si="178"/>
        <v/>
      </c>
      <c r="L362" s="11" t="str">
        <f t="shared" si="178"/>
        <v/>
      </c>
      <c r="M362" s="9" t="str">
        <f t="shared" si="179"/>
        <v/>
      </c>
      <c r="N362" s="10" t="str">
        <f t="shared" si="179"/>
        <v/>
      </c>
      <c r="O362" s="10" t="str">
        <f t="shared" si="179"/>
        <v/>
      </c>
      <c r="P362" s="11" t="str">
        <f t="shared" si="179"/>
        <v/>
      </c>
      <c r="Q362" s="9" t="str">
        <f t="shared" si="180"/>
        <v/>
      </c>
      <c r="R362" s="10" t="str">
        <f t="shared" si="180"/>
        <v/>
      </c>
      <c r="S362" s="10" t="str">
        <f t="shared" si="180"/>
        <v/>
      </c>
      <c r="T362" s="11" t="str">
        <f t="shared" si="180"/>
        <v/>
      </c>
      <c r="U362" s="9" t="str">
        <f t="shared" si="177"/>
        <v/>
      </c>
      <c r="V362" s="10" t="str">
        <f t="shared" si="177"/>
        <v/>
      </c>
      <c r="W362" s="10" t="str">
        <f t="shared" si="177"/>
        <v/>
      </c>
      <c r="X362" s="11" t="str">
        <f t="shared" si="177"/>
        <v/>
      </c>
      <c r="Y362" s="9" t="str">
        <f t="shared" si="177"/>
        <v/>
      </c>
      <c r="Z362" s="10" t="str">
        <f t="shared" si="177"/>
        <v/>
      </c>
      <c r="AA362" s="10" t="str">
        <f t="shared" si="177"/>
        <v/>
      </c>
      <c r="AB362" s="11" t="str">
        <f t="shared" si="177"/>
        <v/>
      </c>
      <c r="AC362" s="9" t="str">
        <f t="shared" si="177"/>
        <v/>
      </c>
      <c r="AD362" s="10" t="str">
        <f t="shared" si="177"/>
        <v/>
      </c>
      <c r="AE362" s="10" t="str">
        <f t="shared" si="177"/>
        <v/>
      </c>
      <c r="AF362" s="11" t="str">
        <f t="shared" si="177"/>
        <v/>
      </c>
      <c r="AG362" s="9" t="str">
        <f t="shared" si="181"/>
        <v/>
      </c>
      <c r="AH362" s="10" t="str">
        <f t="shared" si="181"/>
        <v/>
      </c>
      <c r="AI362" s="10" t="str">
        <f t="shared" si="181"/>
        <v/>
      </c>
      <c r="AJ362" s="11" t="str">
        <f t="shared" si="181"/>
        <v/>
      </c>
      <c r="AK362" s="9" t="str">
        <f t="shared" si="181"/>
        <v/>
      </c>
      <c r="AL362" s="10" t="str">
        <f t="shared" si="181"/>
        <v/>
      </c>
      <c r="AM362" s="10" t="str">
        <f t="shared" si="181"/>
        <v/>
      </c>
      <c r="AN362" s="11" t="str">
        <f t="shared" si="181"/>
        <v/>
      </c>
      <c r="AO362" s="9" t="str">
        <f t="shared" si="181"/>
        <v/>
      </c>
      <c r="AP362" s="10" t="str">
        <f t="shared" si="181"/>
        <v/>
      </c>
      <c r="AQ362" s="10" t="str">
        <f t="shared" si="181"/>
        <v/>
      </c>
      <c r="AR362" s="11" t="str">
        <f t="shared" si="181"/>
        <v/>
      </c>
      <c r="AS362" s="9" t="str">
        <f t="shared" si="181"/>
        <v/>
      </c>
      <c r="AT362" s="10" t="str">
        <f t="shared" si="181"/>
        <v/>
      </c>
      <c r="AU362" s="10" t="str">
        <f t="shared" si="181"/>
        <v/>
      </c>
      <c r="AV362" s="11" t="str">
        <f t="shared" si="181"/>
        <v/>
      </c>
      <c r="AW362" s="9" t="str">
        <f t="shared" si="182"/>
        <v/>
      </c>
      <c r="AX362" s="10" t="str">
        <f t="shared" si="182"/>
        <v/>
      </c>
      <c r="AY362" s="10" t="str">
        <f t="shared" si="182"/>
        <v/>
      </c>
      <c r="AZ362" s="11" t="str">
        <f t="shared" si="182"/>
        <v/>
      </c>
      <c r="BA362" s="9" t="str">
        <f t="shared" si="182"/>
        <v/>
      </c>
      <c r="BB362" s="10" t="str">
        <f t="shared" si="182"/>
        <v/>
      </c>
      <c r="BC362" s="10" t="str">
        <f t="shared" si="182"/>
        <v/>
      </c>
      <c r="BD362" s="11" t="str">
        <f t="shared" si="182"/>
        <v/>
      </c>
      <c r="BE362" s="9" t="str">
        <f t="shared" si="182"/>
        <v/>
      </c>
      <c r="BF362" s="10" t="str">
        <f t="shared" si="182"/>
        <v/>
      </c>
      <c r="BG362" s="10" t="str">
        <f t="shared" si="182"/>
        <v/>
      </c>
      <c r="BH362" s="11" t="str">
        <f t="shared" si="182"/>
        <v/>
      </c>
      <c r="BI362" s="9" t="str">
        <f t="shared" si="182"/>
        <v/>
      </c>
      <c r="BJ362" s="10" t="str">
        <f t="shared" si="182"/>
        <v/>
      </c>
      <c r="BK362" s="10" t="str">
        <f t="shared" si="182"/>
        <v/>
      </c>
      <c r="BL362" s="11" t="str">
        <f t="shared" si="182"/>
        <v/>
      </c>
      <c r="BM362" s="9" t="str">
        <f t="shared" si="183"/>
        <v/>
      </c>
      <c r="BN362" s="10" t="str">
        <f t="shared" si="183"/>
        <v/>
      </c>
      <c r="BO362" s="10" t="str">
        <f t="shared" si="183"/>
        <v/>
      </c>
      <c r="BP362" s="11" t="str">
        <f t="shared" si="183"/>
        <v/>
      </c>
      <c r="BQ362" s="9" t="str">
        <f t="shared" si="183"/>
        <v/>
      </c>
      <c r="BR362" s="10" t="str">
        <f t="shared" si="183"/>
        <v/>
      </c>
      <c r="BS362" s="10" t="str">
        <f t="shared" si="183"/>
        <v/>
      </c>
      <c r="BT362" s="11" t="str">
        <f t="shared" si="183"/>
        <v/>
      </c>
      <c r="BU362" s="9" t="str">
        <f t="shared" si="183"/>
        <v/>
      </c>
      <c r="BV362" s="10" t="str">
        <f t="shared" si="183"/>
        <v/>
      </c>
      <c r="BW362" s="10" t="str">
        <f t="shared" si="183"/>
        <v/>
      </c>
      <c r="BX362" s="11" t="str">
        <f t="shared" si="183"/>
        <v/>
      </c>
      <c r="BZ362" s="25"/>
      <c r="CA362" s="26"/>
      <c r="CB362" s="4" t="str">
        <f>IF(D362="","",VLOOKUP(C348&amp;CB$4,希望シフト!$B$4:$AM$35,$CE362,0))</f>
        <v/>
      </c>
      <c r="CC362" s="5" t="str">
        <f>IF(D362="","",VLOOKUP(C348&amp;CC$4,希望シフト!$B$4:$AM$35,$CE362,0))</f>
        <v/>
      </c>
      <c r="CE362" s="6" t="e">
        <f>MATCH(D362,希望シフト!$B$3:$AM$3,0)</f>
        <v>#N/A</v>
      </c>
    </row>
    <row r="363" spans="2:83">
      <c r="B363" s="1" t="str">
        <f>$C348&amp;"-"&amp;C363</f>
        <v>45824-14</v>
      </c>
      <c r="C363" s="3">
        <v>14</v>
      </c>
      <c r="D363" s="2" t="str">
        <f>HLOOKUP(C363,集計シート!$B$2:$V$35,B349,0)</f>
        <v/>
      </c>
      <c r="E363" s="9" t="str">
        <f t="shared" si="177"/>
        <v/>
      </c>
      <c r="F363" s="10" t="str">
        <f t="shared" si="177"/>
        <v/>
      </c>
      <c r="G363" s="10" t="str">
        <f t="shared" si="177"/>
        <v/>
      </c>
      <c r="H363" s="11" t="str">
        <f t="shared" si="177"/>
        <v/>
      </c>
      <c r="I363" s="9" t="str">
        <f t="shared" si="178"/>
        <v/>
      </c>
      <c r="J363" s="10" t="str">
        <f t="shared" si="178"/>
        <v/>
      </c>
      <c r="K363" s="10" t="str">
        <f t="shared" si="178"/>
        <v/>
      </c>
      <c r="L363" s="11" t="str">
        <f t="shared" si="178"/>
        <v/>
      </c>
      <c r="M363" s="9" t="str">
        <f t="shared" si="179"/>
        <v/>
      </c>
      <c r="N363" s="10" t="str">
        <f t="shared" si="179"/>
        <v/>
      </c>
      <c r="O363" s="10" t="str">
        <f t="shared" si="179"/>
        <v/>
      </c>
      <c r="P363" s="11" t="str">
        <f t="shared" si="179"/>
        <v/>
      </c>
      <c r="Q363" s="9" t="str">
        <f t="shared" si="180"/>
        <v/>
      </c>
      <c r="R363" s="10" t="str">
        <f t="shared" si="180"/>
        <v/>
      </c>
      <c r="S363" s="10" t="str">
        <f t="shared" si="180"/>
        <v/>
      </c>
      <c r="T363" s="11" t="str">
        <f t="shared" si="180"/>
        <v/>
      </c>
      <c r="U363" s="9" t="str">
        <f t="shared" si="177"/>
        <v/>
      </c>
      <c r="V363" s="10" t="str">
        <f t="shared" si="177"/>
        <v/>
      </c>
      <c r="W363" s="10" t="str">
        <f t="shared" si="177"/>
        <v/>
      </c>
      <c r="X363" s="11" t="str">
        <f t="shared" si="177"/>
        <v/>
      </c>
      <c r="Y363" s="9" t="str">
        <f t="shared" si="177"/>
        <v/>
      </c>
      <c r="Z363" s="10" t="str">
        <f t="shared" si="177"/>
        <v/>
      </c>
      <c r="AA363" s="10" t="str">
        <f t="shared" si="177"/>
        <v/>
      </c>
      <c r="AB363" s="11" t="str">
        <f t="shared" si="177"/>
        <v/>
      </c>
      <c r="AC363" s="9" t="str">
        <f t="shared" si="177"/>
        <v/>
      </c>
      <c r="AD363" s="10" t="str">
        <f t="shared" si="177"/>
        <v/>
      </c>
      <c r="AE363" s="10" t="str">
        <f t="shared" si="177"/>
        <v/>
      </c>
      <c r="AF363" s="11" t="str">
        <f t="shared" si="177"/>
        <v/>
      </c>
      <c r="AG363" s="9" t="str">
        <f t="shared" si="181"/>
        <v/>
      </c>
      <c r="AH363" s="10" t="str">
        <f t="shared" si="181"/>
        <v/>
      </c>
      <c r="AI363" s="10" t="str">
        <f t="shared" si="181"/>
        <v/>
      </c>
      <c r="AJ363" s="11" t="str">
        <f t="shared" si="181"/>
        <v/>
      </c>
      <c r="AK363" s="9" t="str">
        <f t="shared" si="181"/>
        <v/>
      </c>
      <c r="AL363" s="10" t="str">
        <f t="shared" si="181"/>
        <v/>
      </c>
      <c r="AM363" s="10" t="str">
        <f t="shared" si="181"/>
        <v/>
      </c>
      <c r="AN363" s="11" t="str">
        <f t="shared" si="181"/>
        <v/>
      </c>
      <c r="AO363" s="9" t="str">
        <f t="shared" si="181"/>
        <v/>
      </c>
      <c r="AP363" s="10" t="str">
        <f t="shared" si="181"/>
        <v/>
      </c>
      <c r="AQ363" s="10" t="str">
        <f t="shared" si="181"/>
        <v/>
      </c>
      <c r="AR363" s="11" t="str">
        <f t="shared" si="181"/>
        <v/>
      </c>
      <c r="AS363" s="9" t="str">
        <f t="shared" si="181"/>
        <v/>
      </c>
      <c r="AT363" s="10" t="str">
        <f t="shared" si="181"/>
        <v/>
      </c>
      <c r="AU363" s="10" t="str">
        <f t="shared" si="181"/>
        <v/>
      </c>
      <c r="AV363" s="11" t="str">
        <f t="shared" si="181"/>
        <v/>
      </c>
      <c r="AW363" s="9" t="str">
        <f t="shared" si="182"/>
        <v/>
      </c>
      <c r="AX363" s="10" t="str">
        <f t="shared" si="182"/>
        <v/>
      </c>
      <c r="AY363" s="10" t="str">
        <f t="shared" si="182"/>
        <v/>
      </c>
      <c r="AZ363" s="11" t="str">
        <f t="shared" si="182"/>
        <v/>
      </c>
      <c r="BA363" s="9" t="str">
        <f t="shared" si="182"/>
        <v/>
      </c>
      <c r="BB363" s="10" t="str">
        <f t="shared" si="182"/>
        <v/>
      </c>
      <c r="BC363" s="10" t="str">
        <f t="shared" si="182"/>
        <v/>
      </c>
      <c r="BD363" s="11" t="str">
        <f t="shared" si="182"/>
        <v/>
      </c>
      <c r="BE363" s="9" t="str">
        <f t="shared" si="182"/>
        <v/>
      </c>
      <c r="BF363" s="10" t="str">
        <f t="shared" si="182"/>
        <v/>
      </c>
      <c r="BG363" s="10" t="str">
        <f t="shared" si="182"/>
        <v/>
      </c>
      <c r="BH363" s="11" t="str">
        <f t="shared" si="182"/>
        <v/>
      </c>
      <c r="BI363" s="9" t="str">
        <f t="shared" si="182"/>
        <v/>
      </c>
      <c r="BJ363" s="10" t="str">
        <f t="shared" si="182"/>
        <v/>
      </c>
      <c r="BK363" s="10" t="str">
        <f t="shared" si="182"/>
        <v/>
      </c>
      <c r="BL363" s="11" t="str">
        <f t="shared" si="182"/>
        <v/>
      </c>
      <c r="BM363" s="9" t="str">
        <f t="shared" si="183"/>
        <v/>
      </c>
      <c r="BN363" s="10" t="str">
        <f t="shared" si="183"/>
        <v/>
      </c>
      <c r="BO363" s="10" t="str">
        <f t="shared" si="183"/>
        <v/>
      </c>
      <c r="BP363" s="11" t="str">
        <f t="shared" si="183"/>
        <v/>
      </c>
      <c r="BQ363" s="9" t="str">
        <f t="shared" si="183"/>
        <v/>
      </c>
      <c r="BR363" s="10" t="str">
        <f t="shared" si="183"/>
        <v/>
      </c>
      <c r="BS363" s="10" t="str">
        <f t="shared" si="183"/>
        <v/>
      </c>
      <c r="BT363" s="11" t="str">
        <f t="shared" si="183"/>
        <v/>
      </c>
      <c r="BU363" s="9" t="str">
        <f t="shared" si="183"/>
        <v/>
      </c>
      <c r="BV363" s="10" t="str">
        <f t="shared" si="183"/>
        <v/>
      </c>
      <c r="BW363" s="10" t="str">
        <f t="shared" si="183"/>
        <v/>
      </c>
      <c r="BX363" s="11" t="str">
        <f t="shared" si="183"/>
        <v/>
      </c>
      <c r="BZ363" s="25"/>
      <c r="CA363" s="26"/>
      <c r="CB363" s="4" t="str">
        <f>IF(D363="","",VLOOKUP(C348&amp;CB$4,希望シフト!$B$4:$AM$35,$CE363,0))</f>
        <v/>
      </c>
      <c r="CC363" s="5" t="str">
        <f>IF(D363="","",VLOOKUP(C348&amp;CC$4,希望シフト!$B$4:$AM$35,$CE363,0))</f>
        <v/>
      </c>
      <c r="CE363" s="6" t="e">
        <f>MATCH(D363,希望シフト!$B$3:$AM$3,0)</f>
        <v>#N/A</v>
      </c>
    </row>
    <row r="364" spans="2:83">
      <c r="B364" s="1" t="str">
        <f>$C348&amp;"-"&amp;C364</f>
        <v>45824-15</v>
      </c>
      <c r="C364" s="3">
        <v>15</v>
      </c>
      <c r="D364" s="2" t="str">
        <f>HLOOKUP(C364,集計シート!$B$2:$V$35,B349,0)</f>
        <v/>
      </c>
      <c r="E364" s="9" t="str">
        <f t="shared" si="177"/>
        <v/>
      </c>
      <c r="F364" s="10" t="str">
        <f t="shared" si="177"/>
        <v/>
      </c>
      <c r="G364" s="10" t="str">
        <f t="shared" si="177"/>
        <v/>
      </c>
      <c r="H364" s="11" t="str">
        <f t="shared" si="177"/>
        <v/>
      </c>
      <c r="I364" s="9" t="str">
        <f t="shared" si="178"/>
        <v/>
      </c>
      <c r="J364" s="10" t="str">
        <f t="shared" si="178"/>
        <v/>
      </c>
      <c r="K364" s="10" t="str">
        <f t="shared" si="178"/>
        <v/>
      </c>
      <c r="L364" s="11" t="str">
        <f t="shared" si="178"/>
        <v/>
      </c>
      <c r="M364" s="9" t="str">
        <f t="shared" si="179"/>
        <v/>
      </c>
      <c r="N364" s="10" t="str">
        <f t="shared" si="179"/>
        <v/>
      </c>
      <c r="O364" s="10" t="str">
        <f t="shared" si="179"/>
        <v/>
      </c>
      <c r="P364" s="11" t="str">
        <f t="shared" si="179"/>
        <v/>
      </c>
      <c r="Q364" s="9" t="str">
        <f t="shared" si="180"/>
        <v/>
      </c>
      <c r="R364" s="10" t="str">
        <f t="shared" si="180"/>
        <v/>
      </c>
      <c r="S364" s="10" t="str">
        <f t="shared" si="180"/>
        <v/>
      </c>
      <c r="T364" s="11" t="str">
        <f t="shared" si="180"/>
        <v/>
      </c>
      <c r="U364" s="9" t="str">
        <f t="shared" si="177"/>
        <v/>
      </c>
      <c r="V364" s="10" t="str">
        <f t="shared" si="177"/>
        <v/>
      </c>
      <c r="W364" s="10" t="str">
        <f t="shared" si="177"/>
        <v/>
      </c>
      <c r="X364" s="11" t="str">
        <f t="shared" si="177"/>
        <v/>
      </c>
      <c r="Y364" s="9" t="str">
        <f t="shared" si="177"/>
        <v/>
      </c>
      <c r="Z364" s="10" t="str">
        <f t="shared" si="177"/>
        <v/>
      </c>
      <c r="AA364" s="10" t="str">
        <f t="shared" si="177"/>
        <v/>
      </c>
      <c r="AB364" s="11" t="str">
        <f t="shared" si="177"/>
        <v/>
      </c>
      <c r="AC364" s="9" t="str">
        <f t="shared" si="177"/>
        <v/>
      </c>
      <c r="AD364" s="10" t="str">
        <f t="shared" si="177"/>
        <v/>
      </c>
      <c r="AE364" s="10" t="str">
        <f t="shared" si="177"/>
        <v/>
      </c>
      <c r="AF364" s="11" t="str">
        <f t="shared" ref="AF364:AP368" si="184">IF(AND(AF$1&gt;=$CB364,AF$1&lt;$CC364),"■","")</f>
        <v/>
      </c>
      <c r="AG364" s="9" t="str">
        <f t="shared" si="184"/>
        <v/>
      </c>
      <c r="AH364" s="10" t="str">
        <f t="shared" si="184"/>
        <v/>
      </c>
      <c r="AI364" s="10" t="str">
        <f t="shared" si="184"/>
        <v/>
      </c>
      <c r="AJ364" s="11" t="str">
        <f t="shared" si="184"/>
        <v/>
      </c>
      <c r="AK364" s="9" t="str">
        <f t="shared" si="181"/>
        <v/>
      </c>
      <c r="AL364" s="10" t="str">
        <f t="shared" si="181"/>
        <v/>
      </c>
      <c r="AM364" s="10" t="str">
        <f t="shared" si="181"/>
        <v/>
      </c>
      <c r="AN364" s="11" t="str">
        <f t="shared" si="181"/>
        <v/>
      </c>
      <c r="AO364" s="9" t="str">
        <f t="shared" si="181"/>
        <v/>
      </c>
      <c r="AP364" s="10" t="str">
        <f t="shared" si="181"/>
        <v/>
      </c>
      <c r="AQ364" s="10" t="str">
        <f t="shared" si="181"/>
        <v/>
      </c>
      <c r="AR364" s="11" t="str">
        <f t="shared" si="181"/>
        <v/>
      </c>
      <c r="AS364" s="9" t="str">
        <f t="shared" si="181"/>
        <v/>
      </c>
      <c r="AT364" s="10" t="str">
        <f t="shared" si="181"/>
        <v/>
      </c>
      <c r="AU364" s="10" t="str">
        <f t="shared" si="181"/>
        <v/>
      </c>
      <c r="AV364" s="11" t="str">
        <f t="shared" si="181"/>
        <v/>
      </c>
      <c r="AW364" s="9" t="str">
        <f t="shared" si="182"/>
        <v/>
      </c>
      <c r="AX364" s="10" t="str">
        <f t="shared" si="182"/>
        <v/>
      </c>
      <c r="AY364" s="10" t="str">
        <f t="shared" si="182"/>
        <v/>
      </c>
      <c r="AZ364" s="11" t="str">
        <f t="shared" si="182"/>
        <v/>
      </c>
      <c r="BA364" s="9" t="str">
        <f t="shared" si="182"/>
        <v/>
      </c>
      <c r="BB364" s="10" t="str">
        <f t="shared" si="182"/>
        <v/>
      </c>
      <c r="BC364" s="10" t="str">
        <f t="shared" si="182"/>
        <v/>
      </c>
      <c r="BD364" s="11" t="str">
        <f t="shared" si="182"/>
        <v/>
      </c>
      <c r="BE364" s="9" t="str">
        <f t="shared" si="182"/>
        <v/>
      </c>
      <c r="BF364" s="10" t="str">
        <f t="shared" si="182"/>
        <v/>
      </c>
      <c r="BG364" s="10" t="str">
        <f t="shared" si="182"/>
        <v/>
      </c>
      <c r="BH364" s="11" t="str">
        <f t="shared" si="182"/>
        <v/>
      </c>
      <c r="BI364" s="9" t="str">
        <f t="shared" si="182"/>
        <v/>
      </c>
      <c r="BJ364" s="10" t="str">
        <f t="shared" si="182"/>
        <v/>
      </c>
      <c r="BK364" s="10" t="str">
        <f t="shared" si="182"/>
        <v/>
      </c>
      <c r="BL364" s="11" t="str">
        <f t="shared" ref="BL364:BN364" si="185">IF(AND(BL$1&gt;=$CB364,BL$1&lt;$CC364),"■","")</f>
        <v/>
      </c>
      <c r="BM364" s="9" t="str">
        <f t="shared" si="185"/>
        <v/>
      </c>
      <c r="BN364" s="10" t="str">
        <f t="shared" si="185"/>
        <v/>
      </c>
      <c r="BO364" s="10" t="str">
        <f t="shared" si="183"/>
        <v/>
      </c>
      <c r="BP364" s="11" t="str">
        <f t="shared" si="183"/>
        <v/>
      </c>
      <c r="BQ364" s="9" t="str">
        <f t="shared" si="183"/>
        <v/>
      </c>
      <c r="BR364" s="10" t="str">
        <f t="shared" si="183"/>
        <v/>
      </c>
      <c r="BS364" s="10" t="str">
        <f t="shared" si="183"/>
        <v/>
      </c>
      <c r="BT364" s="11" t="str">
        <f t="shared" si="183"/>
        <v/>
      </c>
      <c r="BU364" s="9" t="str">
        <f t="shared" si="183"/>
        <v/>
      </c>
      <c r="BV364" s="10" t="str">
        <f t="shared" si="183"/>
        <v/>
      </c>
      <c r="BW364" s="10" t="str">
        <f t="shared" si="183"/>
        <v/>
      </c>
      <c r="BX364" s="11" t="str">
        <f t="shared" si="183"/>
        <v/>
      </c>
      <c r="BZ364" s="25"/>
      <c r="CA364" s="26"/>
      <c r="CB364" s="4" t="str">
        <f>IF(D364="","",VLOOKUP(C348&amp;CB$4,希望シフト!$B$4:$AM$35,$CE364,0))</f>
        <v/>
      </c>
      <c r="CC364" s="5" t="str">
        <f>IF(D364="","",VLOOKUP(C348&amp;CC$4,希望シフト!$B$4:$AM$35,$CE364,0))</f>
        <v/>
      </c>
      <c r="CE364" s="6" t="e">
        <f>MATCH(D364,希望シフト!$B$3:$AM$3,0)</f>
        <v>#N/A</v>
      </c>
    </row>
    <row r="365" spans="2:83">
      <c r="B365" s="1" t="str">
        <f>$C348&amp;"-"&amp;C365</f>
        <v>45824-16</v>
      </c>
      <c r="C365" s="3">
        <v>16</v>
      </c>
      <c r="D365" s="2" t="str">
        <f>HLOOKUP(C365,集計シート!$B$2:$V$35,B349,0)</f>
        <v/>
      </c>
      <c r="E365" s="9" t="str">
        <f t="shared" ref="E365:AF368" si="186">IF(AND(E$1&gt;=$CB365,E$1&lt;$CC365),"■","")</f>
        <v/>
      </c>
      <c r="F365" s="10" t="str">
        <f t="shared" si="186"/>
        <v/>
      </c>
      <c r="G365" s="10" t="str">
        <f t="shared" si="186"/>
        <v/>
      </c>
      <c r="H365" s="11" t="str">
        <f t="shared" si="186"/>
        <v/>
      </c>
      <c r="I365" s="9" t="str">
        <f t="shared" si="186"/>
        <v/>
      </c>
      <c r="J365" s="10" t="str">
        <f t="shared" si="186"/>
        <v/>
      </c>
      <c r="K365" s="10" t="str">
        <f t="shared" si="186"/>
        <v/>
      </c>
      <c r="L365" s="11" t="str">
        <f t="shared" si="186"/>
        <v/>
      </c>
      <c r="M365" s="9" t="str">
        <f t="shared" si="186"/>
        <v/>
      </c>
      <c r="N365" s="10" t="str">
        <f t="shared" si="186"/>
        <v/>
      </c>
      <c r="O365" s="10" t="str">
        <f t="shared" si="186"/>
        <v/>
      </c>
      <c r="P365" s="11" t="str">
        <f t="shared" si="186"/>
        <v/>
      </c>
      <c r="Q365" s="9" t="str">
        <f t="shared" si="186"/>
        <v/>
      </c>
      <c r="R365" s="10" t="str">
        <f t="shared" si="186"/>
        <v/>
      </c>
      <c r="S365" s="10" t="str">
        <f t="shared" si="186"/>
        <v/>
      </c>
      <c r="T365" s="11" t="str">
        <f t="shared" si="186"/>
        <v/>
      </c>
      <c r="U365" s="9" t="str">
        <f t="shared" si="186"/>
        <v/>
      </c>
      <c r="V365" s="10" t="str">
        <f t="shared" si="186"/>
        <v/>
      </c>
      <c r="W365" s="10" t="str">
        <f t="shared" si="186"/>
        <v/>
      </c>
      <c r="X365" s="11" t="str">
        <f t="shared" si="186"/>
        <v/>
      </c>
      <c r="Y365" s="9" t="str">
        <f t="shared" si="186"/>
        <v/>
      </c>
      <c r="Z365" s="10" t="str">
        <f t="shared" si="186"/>
        <v/>
      </c>
      <c r="AA365" s="10" t="str">
        <f t="shared" si="186"/>
        <v/>
      </c>
      <c r="AB365" s="11" t="str">
        <f t="shared" si="186"/>
        <v/>
      </c>
      <c r="AC365" s="9" t="str">
        <f t="shared" si="186"/>
        <v/>
      </c>
      <c r="AD365" s="10" t="str">
        <f t="shared" si="186"/>
        <v/>
      </c>
      <c r="AE365" s="10" t="str">
        <f t="shared" si="186"/>
        <v/>
      </c>
      <c r="AF365" s="11" t="str">
        <f t="shared" si="186"/>
        <v/>
      </c>
      <c r="AG365" s="9" t="str">
        <f t="shared" si="184"/>
        <v/>
      </c>
      <c r="AH365" s="10" t="str">
        <f t="shared" si="184"/>
        <v/>
      </c>
      <c r="AI365" s="10" t="str">
        <f t="shared" si="184"/>
        <v/>
      </c>
      <c r="AJ365" s="11" t="str">
        <f t="shared" si="184"/>
        <v/>
      </c>
      <c r="AK365" s="9" t="str">
        <f t="shared" si="181"/>
        <v/>
      </c>
      <c r="AL365" s="10" t="str">
        <f t="shared" si="181"/>
        <v/>
      </c>
      <c r="AM365" s="10" t="str">
        <f t="shared" si="181"/>
        <v/>
      </c>
      <c r="AN365" s="11" t="str">
        <f t="shared" ref="AN365:BC368" si="187">IF(AND(AN$1&gt;=$CB365,AN$1&lt;$CC365),"■","")</f>
        <v/>
      </c>
      <c r="AO365" s="9" t="str">
        <f t="shared" si="187"/>
        <v/>
      </c>
      <c r="AP365" s="10" t="str">
        <f t="shared" si="187"/>
        <v/>
      </c>
      <c r="AQ365" s="10" t="str">
        <f t="shared" si="187"/>
        <v/>
      </c>
      <c r="AR365" s="11" t="str">
        <f t="shared" si="187"/>
        <v/>
      </c>
      <c r="AS365" s="9" t="str">
        <f t="shared" si="187"/>
        <v/>
      </c>
      <c r="AT365" s="10" t="str">
        <f t="shared" si="187"/>
        <v/>
      </c>
      <c r="AU365" s="10" t="str">
        <f t="shared" si="187"/>
        <v/>
      </c>
      <c r="AV365" s="11" t="str">
        <f t="shared" si="187"/>
        <v/>
      </c>
      <c r="AW365" s="9" t="str">
        <f t="shared" si="187"/>
        <v/>
      </c>
      <c r="AX365" s="10" t="str">
        <f t="shared" si="187"/>
        <v/>
      </c>
      <c r="AY365" s="10" t="str">
        <f t="shared" si="187"/>
        <v/>
      </c>
      <c r="AZ365" s="11" t="str">
        <f t="shared" si="187"/>
        <v/>
      </c>
      <c r="BA365" s="9" t="str">
        <f t="shared" si="187"/>
        <v/>
      </c>
      <c r="BB365" s="10" t="str">
        <f t="shared" si="187"/>
        <v/>
      </c>
      <c r="BC365" s="10" t="str">
        <f t="shared" si="187"/>
        <v/>
      </c>
      <c r="BD365" s="11" t="str">
        <f t="shared" ref="BD365:BN368" si="188">IF(AND(BD$1&gt;=$CB365,BD$1&lt;$CC365),"■","")</f>
        <v/>
      </c>
      <c r="BE365" s="9" t="str">
        <f t="shared" si="188"/>
        <v/>
      </c>
      <c r="BF365" s="10" t="str">
        <f t="shared" si="188"/>
        <v/>
      </c>
      <c r="BG365" s="10" t="str">
        <f t="shared" si="188"/>
        <v/>
      </c>
      <c r="BH365" s="11" t="str">
        <f t="shared" si="188"/>
        <v/>
      </c>
      <c r="BI365" s="9" t="str">
        <f t="shared" si="188"/>
        <v/>
      </c>
      <c r="BJ365" s="10" t="str">
        <f t="shared" si="188"/>
        <v/>
      </c>
      <c r="BK365" s="10" t="str">
        <f t="shared" si="188"/>
        <v/>
      </c>
      <c r="BL365" s="11" t="str">
        <f t="shared" si="188"/>
        <v/>
      </c>
      <c r="BM365" s="9" t="str">
        <f t="shared" si="188"/>
        <v/>
      </c>
      <c r="BN365" s="10" t="str">
        <f t="shared" si="188"/>
        <v/>
      </c>
      <c r="BO365" s="10" t="str">
        <f t="shared" si="183"/>
        <v/>
      </c>
      <c r="BP365" s="11" t="str">
        <f t="shared" si="183"/>
        <v/>
      </c>
      <c r="BQ365" s="9" t="str">
        <f t="shared" si="183"/>
        <v/>
      </c>
      <c r="BR365" s="10" t="str">
        <f t="shared" si="183"/>
        <v/>
      </c>
      <c r="BS365" s="10" t="str">
        <f t="shared" si="183"/>
        <v/>
      </c>
      <c r="BT365" s="11" t="str">
        <f t="shared" si="183"/>
        <v/>
      </c>
      <c r="BU365" s="9" t="str">
        <f t="shared" si="183"/>
        <v/>
      </c>
      <c r="BV365" s="10" t="str">
        <f t="shared" si="183"/>
        <v/>
      </c>
      <c r="BW365" s="10" t="str">
        <f t="shared" si="183"/>
        <v/>
      </c>
      <c r="BX365" s="11" t="str">
        <f t="shared" si="183"/>
        <v/>
      </c>
      <c r="BZ365" s="25"/>
      <c r="CA365" s="26"/>
      <c r="CB365" s="4" t="str">
        <f>IF(D365="","",VLOOKUP(C348&amp;CB$4,希望シフト!$B$4:$AM$35,$CE365,0))</f>
        <v/>
      </c>
      <c r="CC365" s="5" t="str">
        <f>IF(D365="","",VLOOKUP(C348&amp;CC$4,希望シフト!$B$4:$AM$35,$CE365,0))</f>
        <v/>
      </c>
      <c r="CE365" s="6" t="e">
        <f>MATCH(D365,希望シフト!$B$3:$AM$3,0)</f>
        <v>#N/A</v>
      </c>
    </row>
    <row r="366" spans="2:83">
      <c r="B366" s="1" t="str">
        <f>$C348&amp;"-"&amp;C366</f>
        <v>45824-17</v>
      </c>
      <c r="C366" s="3">
        <v>17</v>
      </c>
      <c r="D366" s="2" t="str">
        <f>HLOOKUP(C366,集計シート!$B$2:$V$35,B349,0)</f>
        <v/>
      </c>
      <c r="E366" s="9" t="str">
        <f t="shared" si="186"/>
        <v/>
      </c>
      <c r="F366" s="10" t="str">
        <f t="shared" si="186"/>
        <v/>
      </c>
      <c r="G366" s="10" t="str">
        <f t="shared" si="186"/>
        <v/>
      </c>
      <c r="H366" s="11" t="str">
        <f t="shared" si="186"/>
        <v/>
      </c>
      <c r="I366" s="9" t="str">
        <f t="shared" si="186"/>
        <v/>
      </c>
      <c r="J366" s="10" t="str">
        <f t="shared" si="186"/>
        <v/>
      </c>
      <c r="K366" s="10" t="str">
        <f t="shared" si="186"/>
        <v/>
      </c>
      <c r="L366" s="11" t="str">
        <f t="shared" si="186"/>
        <v/>
      </c>
      <c r="M366" s="9" t="str">
        <f t="shared" si="186"/>
        <v/>
      </c>
      <c r="N366" s="10" t="str">
        <f t="shared" si="186"/>
        <v/>
      </c>
      <c r="O366" s="10" t="str">
        <f t="shared" si="186"/>
        <v/>
      </c>
      <c r="P366" s="11" t="str">
        <f t="shared" si="186"/>
        <v/>
      </c>
      <c r="Q366" s="9" t="str">
        <f t="shared" si="186"/>
        <v/>
      </c>
      <c r="R366" s="10" t="str">
        <f t="shared" si="186"/>
        <v/>
      </c>
      <c r="S366" s="10" t="str">
        <f t="shared" si="186"/>
        <v/>
      </c>
      <c r="T366" s="11" t="str">
        <f t="shared" si="186"/>
        <v/>
      </c>
      <c r="U366" s="9" t="str">
        <f t="shared" si="186"/>
        <v/>
      </c>
      <c r="V366" s="10" t="str">
        <f t="shared" si="186"/>
        <v/>
      </c>
      <c r="W366" s="10" t="str">
        <f t="shared" si="186"/>
        <v/>
      </c>
      <c r="X366" s="11" t="str">
        <f t="shared" si="186"/>
        <v/>
      </c>
      <c r="Y366" s="9" t="str">
        <f t="shared" si="186"/>
        <v/>
      </c>
      <c r="Z366" s="10" t="str">
        <f t="shared" si="186"/>
        <v/>
      </c>
      <c r="AA366" s="10" t="str">
        <f t="shared" si="186"/>
        <v/>
      </c>
      <c r="AB366" s="11" t="str">
        <f t="shared" si="186"/>
        <v/>
      </c>
      <c r="AC366" s="9" t="str">
        <f t="shared" si="186"/>
        <v/>
      </c>
      <c r="AD366" s="10" t="str">
        <f t="shared" si="186"/>
        <v/>
      </c>
      <c r="AE366" s="10" t="str">
        <f t="shared" si="186"/>
        <v/>
      </c>
      <c r="AF366" s="11" t="str">
        <f t="shared" si="186"/>
        <v/>
      </c>
      <c r="AG366" s="9" t="str">
        <f t="shared" si="184"/>
        <v/>
      </c>
      <c r="AH366" s="10" t="str">
        <f t="shared" si="184"/>
        <v/>
      </c>
      <c r="AI366" s="10" t="str">
        <f t="shared" si="184"/>
        <v/>
      </c>
      <c r="AJ366" s="11" t="str">
        <f t="shared" si="184"/>
        <v/>
      </c>
      <c r="AK366" s="9" t="str">
        <f t="shared" si="184"/>
        <v/>
      </c>
      <c r="AL366" s="10" t="str">
        <f t="shared" si="184"/>
        <v/>
      </c>
      <c r="AM366" s="10" t="str">
        <f t="shared" si="184"/>
        <v/>
      </c>
      <c r="AN366" s="11" t="str">
        <f t="shared" si="184"/>
        <v/>
      </c>
      <c r="AO366" s="9" t="str">
        <f t="shared" si="184"/>
        <v/>
      </c>
      <c r="AP366" s="10" t="str">
        <f t="shared" si="184"/>
        <v/>
      </c>
      <c r="AQ366" s="10" t="str">
        <f t="shared" si="187"/>
        <v/>
      </c>
      <c r="AR366" s="11" t="str">
        <f t="shared" si="187"/>
        <v/>
      </c>
      <c r="AS366" s="9" t="str">
        <f t="shared" si="187"/>
        <v/>
      </c>
      <c r="AT366" s="10" t="str">
        <f t="shared" si="187"/>
        <v/>
      </c>
      <c r="AU366" s="10" t="str">
        <f t="shared" si="187"/>
        <v/>
      </c>
      <c r="AV366" s="11" t="str">
        <f t="shared" si="187"/>
        <v/>
      </c>
      <c r="AW366" s="9" t="str">
        <f t="shared" si="187"/>
        <v/>
      </c>
      <c r="AX366" s="10" t="str">
        <f t="shared" si="187"/>
        <v/>
      </c>
      <c r="AY366" s="10" t="str">
        <f t="shared" si="187"/>
        <v/>
      </c>
      <c r="AZ366" s="11" t="str">
        <f t="shared" si="187"/>
        <v/>
      </c>
      <c r="BA366" s="9" t="str">
        <f t="shared" si="187"/>
        <v/>
      </c>
      <c r="BB366" s="10" t="str">
        <f t="shared" si="187"/>
        <v/>
      </c>
      <c r="BC366" s="10" t="str">
        <f t="shared" si="187"/>
        <v/>
      </c>
      <c r="BD366" s="11" t="str">
        <f t="shared" si="188"/>
        <v/>
      </c>
      <c r="BE366" s="9" t="str">
        <f t="shared" si="188"/>
        <v/>
      </c>
      <c r="BF366" s="10" t="str">
        <f t="shared" si="188"/>
        <v/>
      </c>
      <c r="BG366" s="10" t="str">
        <f t="shared" si="188"/>
        <v/>
      </c>
      <c r="BH366" s="11" t="str">
        <f t="shared" si="188"/>
        <v/>
      </c>
      <c r="BI366" s="9" t="str">
        <f t="shared" si="188"/>
        <v/>
      </c>
      <c r="BJ366" s="10" t="str">
        <f t="shared" si="188"/>
        <v/>
      </c>
      <c r="BK366" s="10" t="str">
        <f t="shared" si="188"/>
        <v/>
      </c>
      <c r="BL366" s="11" t="str">
        <f t="shared" si="188"/>
        <v/>
      </c>
      <c r="BM366" s="9" t="str">
        <f t="shared" si="188"/>
        <v/>
      </c>
      <c r="BN366" s="10" t="str">
        <f t="shared" si="188"/>
        <v/>
      </c>
      <c r="BO366" s="10" t="str">
        <f t="shared" si="183"/>
        <v/>
      </c>
      <c r="BP366" s="11" t="str">
        <f t="shared" si="183"/>
        <v/>
      </c>
      <c r="BQ366" s="9" t="str">
        <f t="shared" si="183"/>
        <v/>
      </c>
      <c r="BR366" s="10" t="str">
        <f t="shared" si="183"/>
        <v/>
      </c>
      <c r="BS366" s="10" t="str">
        <f t="shared" si="183"/>
        <v/>
      </c>
      <c r="BT366" s="11" t="str">
        <f t="shared" si="183"/>
        <v/>
      </c>
      <c r="BU366" s="9" t="str">
        <f t="shared" si="183"/>
        <v/>
      </c>
      <c r="BV366" s="10" t="str">
        <f t="shared" si="183"/>
        <v/>
      </c>
      <c r="BW366" s="10" t="str">
        <f t="shared" si="183"/>
        <v/>
      </c>
      <c r="BX366" s="11" t="str">
        <f t="shared" si="183"/>
        <v/>
      </c>
      <c r="BZ366" s="25"/>
      <c r="CA366" s="26"/>
      <c r="CB366" s="4" t="str">
        <f>IF(D366="","",VLOOKUP(C348&amp;CB$4,希望シフト!$B$4:$AM$35,$CE366,0))</f>
        <v/>
      </c>
      <c r="CC366" s="5" t="str">
        <f>IF(D366="","",VLOOKUP(C348&amp;CC$4,希望シフト!$B$4:$AM$35,$CE366,0))</f>
        <v/>
      </c>
      <c r="CE366" s="6" t="e">
        <f>MATCH(D366,希望シフト!$B$3:$AM$3,0)</f>
        <v>#N/A</v>
      </c>
    </row>
    <row r="367" spans="2:83">
      <c r="B367" s="1" t="str">
        <f>$C348&amp;"-"&amp;C367</f>
        <v>45824-18</v>
      </c>
      <c r="C367" s="3">
        <v>18</v>
      </c>
      <c r="D367" s="2" t="str">
        <f>HLOOKUP(C367,集計シート!$B$2:$V$35,B349,0)</f>
        <v/>
      </c>
      <c r="E367" s="9" t="str">
        <f t="shared" si="186"/>
        <v/>
      </c>
      <c r="F367" s="10" t="str">
        <f t="shared" si="186"/>
        <v/>
      </c>
      <c r="G367" s="10" t="str">
        <f t="shared" si="186"/>
        <v/>
      </c>
      <c r="H367" s="11" t="str">
        <f t="shared" si="186"/>
        <v/>
      </c>
      <c r="I367" s="9" t="str">
        <f t="shared" si="186"/>
        <v/>
      </c>
      <c r="J367" s="10" t="str">
        <f t="shared" si="186"/>
        <v/>
      </c>
      <c r="K367" s="10" t="str">
        <f t="shared" si="186"/>
        <v/>
      </c>
      <c r="L367" s="11" t="str">
        <f t="shared" si="186"/>
        <v/>
      </c>
      <c r="M367" s="9" t="str">
        <f t="shared" si="186"/>
        <v/>
      </c>
      <c r="N367" s="10" t="str">
        <f t="shared" si="186"/>
        <v/>
      </c>
      <c r="O367" s="10" t="str">
        <f t="shared" si="186"/>
        <v/>
      </c>
      <c r="P367" s="11" t="str">
        <f t="shared" si="186"/>
        <v/>
      </c>
      <c r="Q367" s="9" t="str">
        <f t="shared" si="186"/>
        <v/>
      </c>
      <c r="R367" s="10" t="str">
        <f t="shared" si="186"/>
        <v/>
      </c>
      <c r="S367" s="10" t="str">
        <f t="shared" si="186"/>
        <v/>
      </c>
      <c r="T367" s="11" t="str">
        <f t="shared" si="186"/>
        <v/>
      </c>
      <c r="U367" s="9" t="str">
        <f t="shared" si="186"/>
        <v/>
      </c>
      <c r="V367" s="10" t="str">
        <f t="shared" si="186"/>
        <v/>
      </c>
      <c r="W367" s="10" t="str">
        <f t="shared" si="186"/>
        <v/>
      </c>
      <c r="X367" s="11" t="str">
        <f t="shared" si="186"/>
        <v/>
      </c>
      <c r="Y367" s="9" t="str">
        <f t="shared" si="186"/>
        <v/>
      </c>
      <c r="Z367" s="10" t="str">
        <f t="shared" si="186"/>
        <v/>
      </c>
      <c r="AA367" s="10" t="str">
        <f t="shared" si="186"/>
        <v/>
      </c>
      <c r="AB367" s="11" t="str">
        <f t="shared" si="186"/>
        <v/>
      </c>
      <c r="AC367" s="9" t="str">
        <f t="shared" si="186"/>
        <v/>
      </c>
      <c r="AD367" s="10" t="str">
        <f t="shared" si="186"/>
        <v/>
      </c>
      <c r="AE367" s="10" t="str">
        <f t="shared" si="186"/>
        <v/>
      </c>
      <c r="AF367" s="11" t="str">
        <f t="shared" si="186"/>
        <v/>
      </c>
      <c r="AG367" s="9" t="str">
        <f t="shared" si="184"/>
        <v/>
      </c>
      <c r="AH367" s="10" t="str">
        <f t="shared" si="184"/>
        <v/>
      </c>
      <c r="AI367" s="10" t="str">
        <f t="shared" si="184"/>
        <v/>
      </c>
      <c r="AJ367" s="11" t="str">
        <f t="shared" si="184"/>
        <v/>
      </c>
      <c r="AK367" s="9" t="str">
        <f t="shared" si="184"/>
        <v/>
      </c>
      <c r="AL367" s="10" t="str">
        <f t="shared" si="184"/>
        <v/>
      </c>
      <c r="AM367" s="10" t="str">
        <f t="shared" si="184"/>
        <v/>
      </c>
      <c r="AN367" s="11" t="str">
        <f t="shared" si="184"/>
        <v/>
      </c>
      <c r="AO367" s="9" t="str">
        <f t="shared" si="184"/>
        <v/>
      </c>
      <c r="AP367" s="10" t="str">
        <f t="shared" si="184"/>
        <v/>
      </c>
      <c r="AQ367" s="10" t="str">
        <f t="shared" si="187"/>
        <v/>
      </c>
      <c r="AR367" s="11" t="str">
        <f t="shared" si="187"/>
        <v/>
      </c>
      <c r="AS367" s="9" t="str">
        <f t="shared" si="187"/>
        <v/>
      </c>
      <c r="AT367" s="10" t="str">
        <f t="shared" si="187"/>
        <v/>
      </c>
      <c r="AU367" s="10" t="str">
        <f t="shared" si="187"/>
        <v/>
      </c>
      <c r="AV367" s="11" t="str">
        <f t="shared" si="187"/>
        <v/>
      </c>
      <c r="AW367" s="9" t="str">
        <f t="shared" si="187"/>
        <v/>
      </c>
      <c r="AX367" s="10" t="str">
        <f t="shared" si="187"/>
        <v/>
      </c>
      <c r="AY367" s="10" t="str">
        <f t="shared" si="187"/>
        <v/>
      </c>
      <c r="AZ367" s="11" t="str">
        <f t="shared" si="187"/>
        <v/>
      </c>
      <c r="BA367" s="9" t="str">
        <f t="shared" si="187"/>
        <v/>
      </c>
      <c r="BB367" s="10" t="str">
        <f t="shared" si="187"/>
        <v/>
      </c>
      <c r="BC367" s="10" t="str">
        <f t="shared" si="187"/>
        <v/>
      </c>
      <c r="BD367" s="11" t="str">
        <f t="shared" si="188"/>
        <v/>
      </c>
      <c r="BE367" s="9" t="str">
        <f t="shared" si="188"/>
        <v/>
      </c>
      <c r="BF367" s="10" t="str">
        <f t="shared" si="188"/>
        <v/>
      </c>
      <c r="BG367" s="10" t="str">
        <f t="shared" si="188"/>
        <v/>
      </c>
      <c r="BH367" s="11" t="str">
        <f t="shared" si="188"/>
        <v/>
      </c>
      <c r="BI367" s="9" t="str">
        <f t="shared" si="188"/>
        <v/>
      </c>
      <c r="BJ367" s="10" t="str">
        <f t="shared" si="188"/>
        <v/>
      </c>
      <c r="BK367" s="10" t="str">
        <f t="shared" si="188"/>
        <v/>
      </c>
      <c r="BL367" s="11" t="str">
        <f t="shared" si="188"/>
        <v/>
      </c>
      <c r="BM367" s="9" t="str">
        <f t="shared" si="188"/>
        <v/>
      </c>
      <c r="BN367" s="10" t="str">
        <f t="shared" si="188"/>
        <v/>
      </c>
      <c r="BO367" s="10" t="str">
        <f t="shared" si="183"/>
        <v/>
      </c>
      <c r="BP367" s="11" t="str">
        <f t="shared" si="183"/>
        <v/>
      </c>
      <c r="BQ367" s="9" t="str">
        <f t="shared" si="183"/>
        <v/>
      </c>
      <c r="BR367" s="10" t="str">
        <f t="shared" si="183"/>
        <v/>
      </c>
      <c r="BS367" s="10" t="str">
        <f t="shared" si="183"/>
        <v/>
      </c>
      <c r="BT367" s="11" t="str">
        <f t="shared" si="183"/>
        <v/>
      </c>
      <c r="BU367" s="9" t="str">
        <f t="shared" si="183"/>
        <v/>
      </c>
      <c r="BV367" s="10" t="str">
        <f t="shared" si="183"/>
        <v/>
      </c>
      <c r="BW367" s="10" t="str">
        <f t="shared" si="183"/>
        <v/>
      </c>
      <c r="BX367" s="11" t="str">
        <f t="shared" si="183"/>
        <v/>
      </c>
      <c r="BZ367" s="25"/>
      <c r="CA367" s="26"/>
      <c r="CB367" s="4" t="str">
        <f>IF(D367="","",VLOOKUP(C348&amp;CB$4,希望シフト!$B$4:$AM$35,$CE367,0))</f>
        <v/>
      </c>
      <c r="CC367" s="5" t="str">
        <f>IF(D367="","",VLOOKUP(C348&amp;CC$4,希望シフト!$B$4:$AM$35,$CE367,0))</f>
        <v/>
      </c>
      <c r="CE367" s="6" t="e">
        <f>MATCH(D367,希望シフト!$B$3:$AM$3,0)</f>
        <v>#N/A</v>
      </c>
    </row>
    <row r="368" spans="2:83">
      <c r="B368" s="1" t="str">
        <f>$C348&amp;"-"&amp;C368</f>
        <v>45824-19</v>
      </c>
      <c r="C368" s="3">
        <v>19</v>
      </c>
      <c r="D368" s="2" t="str">
        <f>HLOOKUP(C368,集計シート!$B$2:$V$35,B349,0)</f>
        <v/>
      </c>
      <c r="E368" s="9" t="str">
        <f t="shared" si="186"/>
        <v/>
      </c>
      <c r="F368" s="10" t="str">
        <f t="shared" si="186"/>
        <v/>
      </c>
      <c r="G368" s="10" t="str">
        <f t="shared" si="186"/>
        <v/>
      </c>
      <c r="H368" s="11" t="str">
        <f t="shared" si="186"/>
        <v/>
      </c>
      <c r="I368" s="9" t="str">
        <f t="shared" si="186"/>
        <v/>
      </c>
      <c r="J368" s="10" t="str">
        <f t="shared" si="186"/>
        <v/>
      </c>
      <c r="K368" s="10" t="str">
        <f t="shared" si="186"/>
        <v/>
      </c>
      <c r="L368" s="11" t="str">
        <f t="shared" si="186"/>
        <v/>
      </c>
      <c r="M368" s="9" t="str">
        <f t="shared" si="186"/>
        <v/>
      </c>
      <c r="N368" s="10" t="str">
        <f t="shared" si="186"/>
        <v/>
      </c>
      <c r="O368" s="10" t="str">
        <f t="shared" si="186"/>
        <v/>
      </c>
      <c r="P368" s="11" t="str">
        <f t="shared" si="186"/>
        <v/>
      </c>
      <c r="Q368" s="9" t="str">
        <f t="shared" si="186"/>
        <v/>
      </c>
      <c r="R368" s="10" t="str">
        <f t="shared" si="186"/>
        <v/>
      </c>
      <c r="S368" s="10" t="str">
        <f t="shared" si="186"/>
        <v/>
      </c>
      <c r="T368" s="11" t="str">
        <f t="shared" si="186"/>
        <v/>
      </c>
      <c r="U368" s="9" t="str">
        <f t="shared" si="186"/>
        <v/>
      </c>
      <c r="V368" s="10" t="str">
        <f t="shared" si="186"/>
        <v/>
      </c>
      <c r="W368" s="10" t="str">
        <f t="shared" si="186"/>
        <v/>
      </c>
      <c r="X368" s="11" t="str">
        <f t="shared" si="186"/>
        <v/>
      </c>
      <c r="Y368" s="9" t="str">
        <f t="shared" si="186"/>
        <v/>
      </c>
      <c r="Z368" s="10" t="str">
        <f t="shared" si="186"/>
        <v/>
      </c>
      <c r="AA368" s="10" t="str">
        <f t="shared" si="186"/>
        <v/>
      </c>
      <c r="AB368" s="11" t="str">
        <f t="shared" si="186"/>
        <v/>
      </c>
      <c r="AC368" s="9" t="str">
        <f t="shared" si="186"/>
        <v/>
      </c>
      <c r="AD368" s="10" t="str">
        <f t="shared" si="186"/>
        <v/>
      </c>
      <c r="AE368" s="10" t="str">
        <f t="shared" si="186"/>
        <v/>
      </c>
      <c r="AF368" s="11" t="str">
        <f t="shared" si="186"/>
        <v/>
      </c>
      <c r="AG368" s="9" t="str">
        <f t="shared" si="184"/>
        <v/>
      </c>
      <c r="AH368" s="10" t="str">
        <f t="shared" si="184"/>
        <v/>
      </c>
      <c r="AI368" s="10" t="str">
        <f t="shared" si="184"/>
        <v/>
      </c>
      <c r="AJ368" s="11" t="str">
        <f t="shared" si="184"/>
        <v/>
      </c>
      <c r="AK368" s="9" t="str">
        <f t="shared" si="184"/>
        <v/>
      </c>
      <c r="AL368" s="10" t="str">
        <f t="shared" si="184"/>
        <v/>
      </c>
      <c r="AM368" s="10" t="str">
        <f t="shared" si="184"/>
        <v/>
      </c>
      <c r="AN368" s="11" t="str">
        <f t="shared" si="184"/>
        <v/>
      </c>
      <c r="AO368" s="9" t="str">
        <f t="shared" si="184"/>
        <v/>
      </c>
      <c r="AP368" s="10" t="str">
        <f t="shared" si="184"/>
        <v/>
      </c>
      <c r="AQ368" s="10" t="str">
        <f t="shared" si="187"/>
        <v/>
      </c>
      <c r="AR368" s="11" t="str">
        <f t="shared" si="187"/>
        <v/>
      </c>
      <c r="AS368" s="9" t="str">
        <f t="shared" si="187"/>
        <v/>
      </c>
      <c r="AT368" s="10" t="str">
        <f t="shared" si="187"/>
        <v/>
      </c>
      <c r="AU368" s="10" t="str">
        <f t="shared" si="187"/>
        <v/>
      </c>
      <c r="AV368" s="11" t="str">
        <f t="shared" si="187"/>
        <v/>
      </c>
      <c r="AW368" s="9" t="str">
        <f t="shared" si="187"/>
        <v/>
      </c>
      <c r="AX368" s="10" t="str">
        <f t="shared" si="187"/>
        <v/>
      </c>
      <c r="AY368" s="10" t="str">
        <f t="shared" si="187"/>
        <v/>
      </c>
      <c r="AZ368" s="11" t="str">
        <f t="shared" si="187"/>
        <v/>
      </c>
      <c r="BA368" s="9" t="str">
        <f t="shared" si="187"/>
        <v/>
      </c>
      <c r="BB368" s="10" t="str">
        <f t="shared" si="187"/>
        <v/>
      </c>
      <c r="BC368" s="10" t="str">
        <f t="shared" si="187"/>
        <v/>
      </c>
      <c r="BD368" s="11" t="str">
        <f t="shared" si="188"/>
        <v/>
      </c>
      <c r="BE368" s="9" t="str">
        <f t="shared" si="188"/>
        <v/>
      </c>
      <c r="BF368" s="10" t="str">
        <f t="shared" si="188"/>
        <v/>
      </c>
      <c r="BG368" s="10" t="str">
        <f t="shared" si="188"/>
        <v/>
      </c>
      <c r="BH368" s="11" t="str">
        <f t="shared" si="188"/>
        <v/>
      </c>
      <c r="BI368" s="9" t="str">
        <f t="shared" si="188"/>
        <v/>
      </c>
      <c r="BJ368" s="10" t="str">
        <f t="shared" si="188"/>
        <v/>
      </c>
      <c r="BK368" s="10" t="str">
        <f t="shared" si="188"/>
        <v/>
      </c>
      <c r="BL368" s="11" t="str">
        <f t="shared" si="188"/>
        <v/>
      </c>
      <c r="BM368" s="9" t="str">
        <f t="shared" si="188"/>
        <v/>
      </c>
      <c r="BN368" s="10" t="str">
        <f t="shared" si="188"/>
        <v/>
      </c>
      <c r="BO368" s="10" t="str">
        <f t="shared" si="183"/>
        <v/>
      </c>
      <c r="BP368" s="11" t="str">
        <f t="shared" si="183"/>
        <v/>
      </c>
      <c r="BQ368" s="9" t="str">
        <f t="shared" si="183"/>
        <v/>
      </c>
      <c r="BR368" s="10" t="str">
        <f t="shared" si="183"/>
        <v/>
      </c>
      <c r="BS368" s="10" t="str">
        <f t="shared" si="183"/>
        <v/>
      </c>
      <c r="BT368" s="11" t="str">
        <f t="shared" si="183"/>
        <v/>
      </c>
      <c r="BU368" s="9" t="str">
        <f t="shared" si="183"/>
        <v/>
      </c>
      <c r="BV368" s="10" t="str">
        <f t="shared" si="183"/>
        <v/>
      </c>
      <c r="BW368" s="10" t="str">
        <f t="shared" si="183"/>
        <v/>
      </c>
      <c r="BX368" s="11" t="str">
        <f t="shared" si="183"/>
        <v/>
      </c>
      <c r="BZ368" s="25"/>
      <c r="CA368" s="26"/>
      <c r="CB368" s="4" t="str">
        <f>IF(D368="","",VLOOKUP(C348&amp;CB$4,希望シフト!$B$4:$AM$35,$CE368,0))</f>
        <v/>
      </c>
      <c r="CC368" s="5" t="str">
        <f>IF(D368="","",VLOOKUP(C348&amp;CC$4,希望シフト!$B$4:$AM$35,$CE368,0))</f>
        <v/>
      </c>
      <c r="CE368" s="6" t="e">
        <f>MATCH(D368,希望シフト!$B$3:$AM$3,0)</f>
        <v>#N/A</v>
      </c>
    </row>
    <row r="369" spans="2:83">
      <c r="B369" s="1" t="str">
        <f>$C348&amp;"-"&amp;C369</f>
        <v>45824-20</v>
      </c>
      <c r="C369" s="3">
        <v>20</v>
      </c>
      <c r="D369" s="2" t="str">
        <f>HLOOKUP(C369,集計シート!$B$2:$V$35,B349,0)</f>
        <v/>
      </c>
      <c r="E369" s="9" t="str">
        <f t="shared" si="177"/>
        <v/>
      </c>
      <c r="F369" s="10" t="str">
        <f t="shared" si="177"/>
        <v/>
      </c>
      <c r="G369" s="10" t="str">
        <f t="shared" si="177"/>
        <v/>
      </c>
      <c r="H369" s="11" t="str">
        <f t="shared" si="177"/>
        <v/>
      </c>
      <c r="I369" s="9" t="str">
        <f t="shared" si="178"/>
        <v/>
      </c>
      <c r="J369" s="10" t="str">
        <f t="shared" si="178"/>
        <v/>
      </c>
      <c r="K369" s="10" t="str">
        <f t="shared" si="178"/>
        <v/>
      </c>
      <c r="L369" s="11" t="str">
        <f t="shared" si="178"/>
        <v/>
      </c>
      <c r="M369" s="9" t="str">
        <f t="shared" si="179"/>
        <v/>
      </c>
      <c r="N369" s="10" t="str">
        <f t="shared" si="179"/>
        <v/>
      </c>
      <c r="O369" s="10" t="str">
        <f t="shared" si="179"/>
        <v/>
      </c>
      <c r="P369" s="11" t="str">
        <f t="shared" si="179"/>
        <v/>
      </c>
      <c r="Q369" s="9" t="str">
        <f t="shared" si="180"/>
        <v/>
      </c>
      <c r="R369" s="10" t="str">
        <f t="shared" si="180"/>
        <v/>
      </c>
      <c r="S369" s="10" t="str">
        <f t="shared" si="180"/>
        <v/>
      </c>
      <c r="T369" s="11" t="str">
        <f t="shared" si="180"/>
        <v/>
      </c>
      <c r="U369" s="9" t="str">
        <f t="shared" si="177"/>
        <v/>
      </c>
      <c r="V369" s="10" t="str">
        <f t="shared" si="177"/>
        <v/>
      </c>
      <c r="W369" s="10" t="str">
        <f t="shared" si="177"/>
        <v/>
      </c>
      <c r="X369" s="11" t="str">
        <f t="shared" si="177"/>
        <v/>
      </c>
      <c r="Y369" s="9" t="str">
        <f t="shared" si="177"/>
        <v/>
      </c>
      <c r="Z369" s="10" t="str">
        <f t="shared" si="177"/>
        <v/>
      </c>
      <c r="AA369" s="10" t="str">
        <f t="shared" si="177"/>
        <v/>
      </c>
      <c r="AB369" s="11" t="str">
        <f t="shared" si="177"/>
        <v/>
      </c>
      <c r="AC369" s="9" t="str">
        <f t="shared" si="177"/>
        <v/>
      </c>
      <c r="AD369" s="10" t="str">
        <f t="shared" si="177"/>
        <v/>
      </c>
      <c r="AE369" s="10" t="str">
        <f t="shared" si="177"/>
        <v/>
      </c>
      <c r="AF369" s="11" t="str">
        <f t="shared" si="177"/>
        <v/>
      </c>
      <c r="AG369" s="9" t="str">
        <f t="shared" si="181"/>
        <v/>
      </c>
      <c r="AH369" s="10" t="str">
        <f t="shared" si="181"/>
        <v/>
      </c>
      <c r="AI369" s="10" t="str">
        <f t="shared" si="181"/>
        <v/>
      </c>
      <c r="AJ369" s="11" t="str">
        <f t="shared" si="181"/>
        <v/>
      </c>
      <c r="AK369" s="9" t="str">
        <f t="shared" si="181"/>
        <v/>
      </c>
      <c r="AL369" s="10" t="str">
        <f t="shared" si="181"/>
        <v/>
      </c>
      <c r="AM369" s="10" t="str">
        <f t="shared" si="181"/>
        <v/>
      </c>
      <c r="AN369" s="11" t="str">
        <f t="shared" si="181"/>
        <v/>
      </c>
      <c r="AO369" s="9" t="str">
        <f t="shared" si="181"/>
        <v/>
      </c>
      <c r="AP369" s="10" t="str">
        <f t="shared" si="181"/>
        <v/>
      </c>
      <c r="AQ369" s="10" t="str">
        <f t="shared" si="181"/>
        <v/>
      </c>
      <c r="AR369" s="11" t="str">
        <f t="shared" si="181"/>
        <v/>
      </c>
      <c r="AS369" s="9" t="str">
        <f t="shared" si="181"/>
        <v/>
      </c>
      <c r="AT369" s="10" t="str">
        <f t="shared" si="181"/>
        <v/>
      </c>
      <c r="AU369" s="10" t="str">
        <f t="shared" si="181"/>
        <v/>
      </c>
      <c r="AV369" s="11" t="str">
        <f t="shared" si="181"/>
        <v/>
      </c>
      <c r="AW369" s="9" t="str">
        <f t="shared" si="182"/>
        <v/>
      </c>
      <c r="AX369" s="10" t="str">
        <f t="shared" si="182"/>
        <v/>
      </c>
      <c r="AY369" s="10" t="str">
        <f t="shared" si="182"/>
        <v/>
      </c>
      <c r="AZ369" s="11" t="str">
        <f t="shared" si="182"/>
        <v/>
      </c>
      <c r="BA369" s="9" t="str">
        <f t="shared" si="182"/>
        <v/>
      </c>
      <c r="BB369" s="10" t="str">
        <f t="shared" si="182"/>
        <v/>
      </c>
      <c r="BC369" s="10" t="str">
        <f t="shared" si="182"/>
        <v/>
      </c>
      <c r="BD369" s="11" t="str">
        <f t="shared" si="182"/>
        <v/>
      </c>
      <c r="BE369" s="9" t="str">
        <f t="shared" si="182"/>
        <v/>
      </c>
      <c r="BF369" s="10" t="str">
        <f t="shared" si="182"/>
        <v/>
      </c>
      <c r="BG369" s="10" t="str">
        <f t="shared" si="182"/>
        <v/>
      </c>
      <c r="BH369" s="11" t="str">
        <f t="shared" si="182"/>
        <v/>
      </c>
      <c r="BI369" s="9" t="str">
        <f t="shared" si="182"/>
        <v/>
      </c>
      <c r="BJ369" s="10" t="str">
        <f t="shared" si="182"/>
        <v/>
      </c>
      <c r="BK369" s="10" t="str">
        <f t="shared" si="182"/>
        <v/>
      </c>
      <c r="BL369" s="11" t="str">
        <f t="shared" si="182"/>
        <v/>
      </c>
      <c r="BM369" s="9" t="str">
        <f t="shared" si="183"/>
        <v/>
      </c>
      <c r="BN369" s="10" t="str">
        <f t="shared" si="183"/>
        <v/>
      </c>
      <c r="BO369" s="10" t="str">
        <f t="shared" si="183"/>
        <v/>
      </c>
      <c r="BP369" s="11" t="str">
        <f t="shared" si="183"/>
        <v/>
      </c>
      <c r="BQ369" s="9" t="str">
        <f t="shared" si="183"/>
        <v/>
      </c>
      <c r="BR369" s="10" t="str">
        <f t="shared" si="183"/>
        <v/>
      </c>
      <c r="BS369" s="10" t="str">
        <f t="shared" si="183"/>
        <v/>
      </c>
      <c r="BT369" s="11" t="str">
        <f t="shared" si="183"/>
        <v/>
      </c>
      <c r="BU369" s="9" t="str">
        <f t="shared" si="183"/>
        <v/>
      </c>
      <c r="BV369" s="10" t="str">
        <f t="shared" si="183"/>
        <v/>
      </c>
      <c r="BW369" s="10" t="str">
        <f t="shared" si="183"/>
        <v/>
      </c>
      <c r="BX369" s="11" t="str">
        <f t="shared" si="183"/>
        <v/>
      </c>
      <c r="BZ369" s="25"/>
      <c r="CA369" s="26"/>
      <c r="CB369" s="4" t="str">
        <f>IF(D369="","",VLOOKUP(C348&amp;CB$4,希望シフト!$B$4:$AM$35,$CE369,0))</f>
        <v/>
      </c>
      <c r="CC369" s="5" t="str">
        <f>IF(D369="","",VLOOKUP(C348&amp;CC$4,希望シフト!$B$4:$AM$35,$CE369,0))</f>
        <v/>
      </c>
      <c r="CE369" s="6" t="e">
        <f>MATCH(D369,希望シフト!$B$3:$AM$3,0)</f>
        <v>#N/A</v>
      </c>
    </row>
  </sheetData>
  <sheetProtection formatCells="0"/>
  <mergeCells count="354">
    <mergeCell ref="I119:L119"/>
    <mergeCell ref="I142:L142"/>
    <mergeCell ref="I165:L165"/>
    <mergeCell ref="I188:L188"/>
    <mergeCell ref="I211:L211"/>
    <mergeCell ref="I234:L234"/>
    <mergeCell ref="I257:L257"/>
    <mergeCell ref="I280:L280"/>
    <mergeCell ref="I303:L303"/>
    <mergeCell ref="M119:P119"/>
    <mergeCell ref="M142:P142"/>
    <mergeCell ref="M165:P165"/>
    <mergeCell ref="M188:P188"/>
    <mergeCell ref="M211:P211"/>
    <mergeCell ref="M234:P234"/>
    <mergeCell ref="M257:P257"/>
    <mergeCell ref="M280:P280"/>
    <mergeCell ref="M303:P303"/>
    <mergeCell ref="Q119:T119"/>
    <mergeCell ref="Q142:T142"/>
    <mergeCell ref="Q165:T165"/>
    <mergeCell ref="Q188:T188"/>
    <mergeCell ref="Q211:T211"/>
    <mergeCell ref="Q234:T234"/>
    <mergeCell ref="Q257:T257"/>
    <mergeCell ref="Q280:T280"/>
    <mergeCell ref="Q303:T303"/>
    <mergeCell ref="BZ95:CA95"/>
    <mergeCell ref="CB95:CC95"/>
    <mergeCell ref="AK96:AN96"/>
    <mergeCell ref="AO96:AR96"/>
    <mergeCell ref="AS96:AV96"/>
    <mergeCell ref="E96:H96"/>
    <mergeCell ref="U96:X96"/>
    <mergeCell ref="Y96:AB96"/>
    <mergeCell ref="AC96:AF96"/>
    <mergeCell ref="AG96:AJ96"/>
    <mergeCell ref="BU96:BX96"/>
    <mergeCell ref="AW96:AZ96"/>
    <mergeCell ref="BA96:BD96"/>
    <mergeCell ref="BE96:BH96"/>
    <mergeCell ref="BI96:BL96"/>
    <mergeCell ref="BM96:BP96"/>
    <mergeCell ref="BQ96:BT96"/>
    <mergeCell ref="C95:AD95"/>
    <mergeCell ref="AG95:BX95"/>
    <mergeCell ref="Q96:T96"/>
    <mergeCell ref="M96:P96"/>
    <mergeCell ref="I96:L96"/>
    <mergeCell ref="BE73:BH73"/>
    <mergeCell ref="BI73:BL73"/>
    <mergeCell ref="BM73:BP73"/>
    <mergeCell ref="BQ73:BT73"/>
    <mergeCell ref="E50:H50"/>
    <mergeCell ref="U50:X50"/>
    <mergeCell ref="Y50:AB50"/>
    <mergeCell ref="AC50:AF50"/>
    <mergeCell ref="AG50:AJ50"/>
    <mergeCell ref="AO50:AR50"/>
    <mergeCell ref="AS50:AV50"/>
    <mergeCell ref="AW50:AZ50"/>
    <mergeCell ref="BA50:BD50"/>
    <mergeCell ref="AK50:AN50"/>
    <mergeCell ref="Q50:T50"/>
    <mergeCell ref="Q73:T73"/>
    <mergeCell ref="M50:P50"/>
    <mergeCell ref="M73:P73"/>
    <mergeCell ref="I50:L50"/>
    <mergeCell ref="I73:L73"/>
    <mergeCell ref="C49:AD49"/>
    <mergeCell ref="BZ72:CA72"/>
    <mergeCell ref="CB72:CC72"/>
    <mergeCell ref="E73:H73"/>
    <mergeCell ref="U73:X73"/>
    <mergeCell ref="Y73:AB73"/>
    <mergeCell ref="AC73:AF73"/>
    <mergeCell ref="AG73:AJ73"/>
    <mergeCell ref="AK73:AN73"/>
    <mergeCell ref="AO73:AR73"/>
    <mergeCell ref="BU73:BX73"/>
    <mergeCell ref="AG72:BX72"/>
    <mergeCell ref="C72:AD72"/>
    <mergeCell ref="BM50:BP50"/>
    <mergeCell ref="BQ50:BT50"/>
    <mergeCell ref="BU50:BX50"/>
    <mergeCell ref="BI50:BL50"/>
    <mergeCell ref="BE50:BH50"/>
    <mergeCell ref="AG49:BX49"/>
    <mergeCell ref="BZ49:CA49"/>
    <mergeCell ref="CB49:CC49"/>
    <mergeCell ref="AS73:AV73"/>
    <mergeCell ref="AW73:AZ73"/>
    <mergeCell ref="BA73:BD73"/>
    <mergeCell ref="AW27:AZ27"/>
    <mergeCell ref="BA27:BD27"/>
    <mergeCell ref="BE27:BH27"/>
    <mergeCell ref="BI27:BL27"/>
    <mergeCell ref="BM27:BP27"/>
    <mergeCell ref="BQ27:BT27"/>
    <mergeCell ref="BZ26:CA26"/>
    <mergeCell ref="CB26:CC26"/>
    <mergeCell ref="E27:H27"/>
    <mergeCell ref="U27:X27"/>
    <mergeCell ref="Y27:AB27"/>
    <mergeCell ref="AC27:AF27"/>
    <mergeCell ref="AG27:AJ27"/>
    <mergeCell ref="AK27:AN27"/>
    <mergeCell ref="AO27:AR27"/>
    <mergeCell ref="AS27:AV27"/>
    <mergeCell ref="BU27:BX27"/>
    <mergeCell ref="AG26:BX26"/>
    <mergeCell ref="C26:AD26"/>
    <mergeCell ref="Q27:T27"/>
    <mergeCell ref="M27:P27"/>
    <mergeCell ref="I27:L27"/>
    <mergeCell ref="AK4:AN4"/>
    <mergeCell ref="AG3:BX3"/>
    <mergeCell ref="CB2:CC2"/>
    <mergeCell ref="BZ2:CA2"/>
    <mergeCell ref="BZ3:CA3"/>
    <mergeCell ref="CB3:CC3"/>
    <mergeCell ref="E4:H4"/>
    <mergeCell ref="U4:X4"/>
    <mergeCell ref="Y4:AB4"/>
    <mergeCell ref="AC4:AF4"/>
    <mergeCell ref="AG4:AJ4"/>
    <mergeCell ref="BM4:BP4"/>
    <mergeCell ref="BQ4:BT4"/>
    <mergeCell ref="BU4:BX4"/>
    <mergeCell ref="AO4:AR4"/>
    <mergeCell ref="AS4:AV4"/>
    <mergeCell ref="AW4:AZ4"/>
    <mergeCell ref="BA4:BD4"/>
    <mergeCell ref="BE4:BH4"/>
    <mergeCell ref="BI4:BL4"/>
    <mergeCell ref="C3:AD3"/>
    <mergeCell ref="Q4:T4"/>
    <mergeCell ref="M4:P4"/>
    <mergeCell ref="I4:L4"/>
    <mergeCell ref="C302:AD302"/>
    <mergeCell ref="AG302:BX302"/>
    <mergeCell ref="BZ302:CA302"/>
    <mergeCell ref="CB302:CC302"/>
    <mergeCell ref="BM119:BP119"/>
    <mergeCell ref="BQ119:BT119"/>
    <mergeCell ref="BU119:BX119"/>
    <mergeCell ref="AG118:BX118"/>
    <mergeCell ref="BZ118:CA118"/>
    <mergeCell ref="CB118:CC118"/>
    <mergeCell ref="E119:H119"/>
    <mergeCell ref="U119:X119"/>
    <mergeCell ref="Y119:AB119"/>
    <mergeCell ref="AC119:AF119"/>
    <mergeCell ref="AG119:AJ119"/>
    <mergeCell ref="AK119:AN119"/>
    <mergeCell ref="AO119:AR119"/>
    <mergeCell ref="AS119:AV119"/>
    <mergeCell ref="AW119:AZ119"/>
    <mergeCell ref="BA119:BD119"/>
    <mergeCell ref="BE119:BH119"/>
    <mergeCell ref="BI119:BL119"/>
    <mergeCell ref="C118:AD118"/>
    <mergeCell ref="CB141:CC141"/>
    <mergeCell ref="BA142:BD142"/>
    <mergeCell ref="BE142:BH142"/>
    <mergeCell ref="BI142:BL142"/>
    <mergeCell ref="BM142:BP142"/>
    <mergeCell ref="BQ142:BT142"/>
    <mergeCell ref="BU142:BX142"/>
    <mergeCell ref="C141:AD141"/>
    <mergeCell ref="AG141:BX141"/>
    <mergeCell ref="BZ141:CA141"/>
    <mergeCell ref="E142:H142"/>
    <mergeCell ref="U142:X142"/>
    <mergeCell ref="Y142:AB142"/>
    <mergeCell ref="AC142:AF142"/>
    <mergeCell ref="AG142:AJ142"/>
    <mergeCell ref="AK142:AN142"/>
    <mergeCell ref="AO142:AR142"/>
    <mergeCell ref="AS142:AV142"/>
    <mergeCell ref="AW142:AZ142"/>
    <mergeCell ref="C164:AD164"/>
    <mergeCell ref="AG164:BX164"/>
    <mergeCell ref="BZ164:CA164"/>
    <mergeCell ref="CB164:CC164"/>
    <mergeCell ref="E165:H165"/>
    <mergeCell ref="U165:X165"/>
    <mergeCell ref="Y165:AB165"/>
    <mergeCell ref="AC165:AF165"/>
    <mergeCell ref="AG165:AJ165"/>
    <mergeCell ref="AK165:AN165"/>
    <mergeCell ref="AO165:AR165"/>
    <mergeCell ref="AS165:AV165"/>
    <mergeCell ref="AW165:AZ165"/>
    <mergeCell ref="BA165:BD165"/>
    <mergeCell ref="BE165:BH165"/>
    <mergeCell ref="BI165:BL165"/>
    <mergeCell ref="BM165:BP165"/>
    <mergeCell ref="BQ165:BT165"/>
    <mergeCell ref="BU165:BX165"/>
    <mergeCell ref="C187:AD187"/>
    <mergeCell ref="AG187:BX187"/>
    <mergeCell ref="BZ187:CA187"/>
    <mergeCell ref="CB187:CC187"/>
    <mergeCell ref="E188:H188"/>
    <mergeCell ref="U188:X188"/>
    <mergeCell ref="Y188:AB188"/>
    <mergeCell ref="AC188:AF188"/>
    <mergeCell ref="AG188:AJ188"/>
    <mergeCell ref="AK188:AN188"/>
    <mergeCell ref="AO188:AR188"/>
    <mergeCell ref="AS188:AV188"/>
    <mergeCell ref="AW188:AZ188"/>
    <mergeCell ref="BA188:BD188"/>
    <mergeCell ref="BE188:BH188"/>
    <mergeCell ref="BI188:BL188"/>
    <mergeCell ref="BM188:BP188"/>
    <mergeCell ref="BQ188:BT188"/>
    <mergeCell ref="BU188:BX188"/>
    <mergeCell ref="C210:AD210"/>
    <mergeCell ref="AG210:BX210"/>
    <mergeCell ref="BZ210:CA210"/>
    <mergeCell ref="CB210:CC210"/>
    <mergeCell ref="E211:H211"/>
    <mergeCell ref="U211:X211"/>
    <mergeCell ref="Y211:AB211"/>
    <mergeCell ref="AC211:AF211"/>
    <mergeCell ref="AG211:AJ211"/>
    <mergeCell ref="AK211:AN211"/>
    <mergeCell ref="AO211:AR211"/>
    <mergeCell ref="AS211:AV211"/>
    <mergeCell ref="AW211:AZ211"/>
    <mergeCell ref="BA211:BD211"/>
    <mergeCell ref="BE211:BH211"/>
    <mergeCell ref="BI211:BL211"/>
    <mergeCell ref="BM211:BP211"/>
    <mergeCell ref="BQ211:BT211"/>
    <mergeCell ref="BU211:BX211"/>
    <mergeCell ref="C233:AD233"/>
    <mergeCell ref="AG233:BX233"/>
    <mergeCell ref="BZ233:CA233"/>
    <mergeCell ref="CB233:CC233"/>
    <mergeCell ref="E234:H234"/>
    <mergeCell ref="U234:X234"/>
    <mergeCell ref="Y234:AB234"/>
    <mergeCell ref="AC234:AF234"/>
    <mergeCell ref="AG234:AJ234"/>
    <mergeCell ref="AK234:AN234"/>
    <mergeCell ref="AO234:AR234"/>
    <mergeCell ref="AS234:AV234"/>
    <mergeCell ref="AW234:AZ234"/>
    <mergeCell ref="BA234:BD234"/>
    <mergeCell ref="BE234:BH234"/>
    <mergeCell ref="BI234:BL234"/>
    <mergeCell ref="BM234:BP234"/>
    <mergeCell ref="BQ234:BT234"/>
    <mergeCell ref="BU234:BX234"/>
    <mergeCell ref="C256:AD256"/>
    <mergeCell ref="AG256:BX256"/>
    <mergeCell ref="BZ256:CA256"/>
    <mergeCell ref="CB256:CC256"/>
    <mergeCell ref="E257:H257"/>
    <mergeCell ref="U257:X257"/>
    <mergeCell ref="Y257:AB257"/>
    <mergeCell ref="AC257:AF257"/>
    <mergeCell ref="AG257:AJ257"/>
    <mergeCell ref="AK257:AN257"/>
    <mergeCell ref="AO257:AR257"/>
    <mergeCell ref="AS257:AV257"/>
    <mergeCell ref="AW257:AZ257"/>
    <mergeCell ref="BA257:BD257"/>
    <mergeCell ref="BE257:BH257"/>
    <mergeCell ref="BI257:BL257"/>
    <mergeCell ref="BM257:BP257"/>
    <mergeCell ref="BQ257:BT257"/>
    <mergeCell ref="BU257:BX257"/>
    <mergeCell ref="C279:AD279"/>
    <mergeCell ref="AG279:BX279"/>
    <mergeCell ref="BZ279:CA279"/>
    <mergeCell ref="CB279:CC279"/>
    <mergeCell ref="E280:H280"/>
    <mergeCell ref="U280:X280"/>
    <mergeCell ref="Y280:AB280"/>
    <mergeCell ref="AC280:AF280"/>
    <mergeCell ref="AG280:AJ280"/>
    <mergeCell ref="AK280:AN280"/>
    <mergeCell ref="AO280:AR280"/>
    <mergeCell ref="AS280:AV280"/>
    <mergeCell ref="AW280:AZ280"/>
    <mergeCell ref="BA280:BD280"/>
    <mergeCell ref="BE280:BH280"/>
    <mergeCell ref="BI280:BL280"/>
    <mergeCell ref="BM280:BP280"/>
    <mergeCell ref="BQ280:BT280"/>
    <mergeCell ref="BU280:BX280"/>
    <mergeCell ref="BA303:BD303"/>
    <mergeCell ref="BE303:BH303"/>
    <mergeCell ref="BI303:BL303"/>
    <mergeCell ref="BM303:BP303"/>
    <mergeCell ref="BQ303:BT303"/>
    <mergeCell ref="BU303:BX303"/>
    <mergeCell ref="C325:AD325"/>
    <mergeCell ref="AG325:BX325"/>
    <mergeCell ref="BZ325:CA325"/>
    <mergeCell ref="E303:H303"/>
    <mergeCell ref="U303:X303"/>
    <mergeCell ref="Y303:AB303"/>
    <mergeCell ref="AC303:AF303"/>
    <mergeCell ref="AG303:AJ303"/>
    <mergeCell ref="AK303:AN303"/>
    <mergeCell ref="AO303:AR303"/>
    <mergeCell ref="AS303:AV303"/>
    <mergeCell ref="AW303:AZ303"/>
    <mergeCell ref="CB325:CC325"/>
    <mergeCell ref="E326:H326"/>
    <mergeCell ref="U326:X326"/>
    <mergeCell ref="Y326:AB326"/>
    <mergeCell ref="AC326:AF326"/>
    <mergeCell ref="AG326:AJ326"/>
    <mergeCell ref="AK326:AN326"/>
    <mergeCell ref="AO326:AR326"/>
    <mergeCell ref="AS326:AV326"/>
    <mergeCell ref="AW326:AZ326"/>
    <mergeCell ref="BA326:BD326"/>
    <mergeCell ref="BE326:BH326"/>
    <mergeCell ref="BI326:BL326"/>
    <mergeCell ref="BM326:BP326"/>
    <mergeCell ref="BQ326:BT326"/>
    <mergeCell ref="BU326:BX326"/>
    <mergeCell ref="Q326:T326"/>
    <mergeCell ref="M326:P326"/>
    <mergeCell ref="I326:L326"/>
    <mergeCell ref="C348:AD348"/>
    <mergeCell ref="AG348:BX348"/>
    <mergeCell ref="BZ348:CA348"/>
    <mergeCell ref="CB348:CC348"/>
    <mergeCell ref="E349:H349"/>
    <mergeCell ref="U349:X349"/>
    <mergeCell ref="Y349:AB349"/>
    <mergeCell ref="AC349:AF349"/>
    <mergeCell ref="AG349:AJ349"/>
    <mergeCell ref="AK349:AN349"/>
    <mergeCell ref="AO349:AR349"/>
    <mergeCell ref="AS349:AV349"/>
    <mergeCell ref="AW349:AZ349"/>
    <mergeCell ref="BA349:BD349"/>
    <mergeCell ref="BE349:BH349"/>
    <mergeCell ref="BI349:BL349"/>
    <mergeCell ref="BM349:BP349"/>
    <mergeCell ref="BQ349:BT349"/>
    <mergeCell ref="BU349:BX349"/>
    <mergeCell ref="Q349:T349"/>
    <mergeCell ref="M349:P349"/>
    <mergeCell ref="I349:L349"/>
  </mergeCells>
  <phoneticPr fontId="1"/>
  <conditionalFormatting sqref="E5:BX24 E28:BX47 E51:BX70 E74:BX93 E97:BX116 E358:BX370 E143:BX147 E254:BX256 E327:BX330 E334:BX348 E166:BX187 E189:BX208 E212:BX231 E258:BX279 E281:BX300 E304:BX325 E350:BX354">
    <cfRule type="expression" dxfId="341" priority="1854">
      <formula>AND(E$1&gt;=$BZ5,E$1&lt;$CA5)</formula>
    </cfRule>
    <cfRule type="expression" dxfId="340" priority="1855">
      <formula>AND($CA5&gt;0,OR(E$1&lt;$BZ5,E$1&gt;=$CA5))</formula>
    </cfRule>
  </conditionalFormatting>
  <conditionalFormatting sqref="E120:BX129">
    <cfRule type="expression" dxfId="339" priority="1835">
      <formula>AND(E$1&gt;=$BZ120,E$1&lt;$CA120)</formula>
    </cfRule>
    <cfRule type="expression" dxfId="338" priority="1836">
      <formula>AND($CA120&gt;0,OR(E$1&lt;$BZ120,E$1&gt;=$CA120))</formula>
    </cfRule>
  </conditionalFormatting>
  <conditionalFormatting sqref="E133:BX141">
    <cfRule type="expression" dxfId="337" priority="1833">
      <formula>AND(E$1&gt;=$BZ133,E$1&lt;$CA133)</formula>
    </cfRule>
    <cfRule type="expression" dxfId="336" priority="1834">
      <formula>AND($CA133&gt;0,OR(E$1&lt;$BZ133,E$1&gt;=$CA133))</formula>
    </cfRule>
  </conditionalFormatting>
  <conditionalFormatting sqref="E151:BX164">
    <cfRule type="expression" dxfId="335" priority="1831">
      <formula>AND(E$1&gt;=$BZ151,E$1&lt;$CA151)</formula>
    </cfRule>
    <cfRule type="expression" dxfId="334" priority="1832">
      <formula>AND($CA151&gt;0,OR(E$1&lt;$BZ151,E$1&gt;=$CA151))</formula>
    </cfRule>
  </conditionalFormatting>
  <conditionalFormatting sqref="E200:BX210">
    <cfRule type="expression" dxfId="333" priority="1829">
      <formula>AND(E$1&gt;=$BZ200,E$1&lt;$CA200)</formula>
    </cfRule>
    <cfRule type="expression" dxfId="332" priority="1830">
      <formula>AND($CA200&gt;0,OR(E$1&lt;$BZ200,E$1&gt;=$CA200))</formula>
    </cfRule>
  </conditionalFormatting>
  <conditionalFormatting sqref="E218:BX232">
    <cfRule type="expression" dxfId="331" priority="1827">
      <formula>AND(E$1&gt;=$BZ218,E$1&lt;$CA218)</formula>
    </cfRule>
    <cfRule type="expression" dxfId="330" priority="1828">
      <formula>AND($CA218&gt;0,OR(E$1&lt;$BZ218,E$1&gt;=$CA218))</formula>
    </cfRule>
  </conditionalFormatting>
  <conditionalFormatting sqref="E236:BX245">
    <cfRule type="expression" dxfId="329" priority="1825">
      <formula>AND(E$1&gt;=$BZ236,E$1&lt;$CA236)</formula>
    </cfRule>
    <cfRule type="expression" dxfId="328" priority="1826">
      <formula>AND($CA236&gt;0,OR(E$1&lt;$BZ236,E$1&gt;=$CA236))</formula>
    </cfRule>
  </conditionalFormatting>
  <conditionalFormatting sqref="E285:BX299">
    <cfRule type="expression" dxfId="327" priority="1823">
      <formula>AND(E$1&gt;=$BZ285,E$1&lt;$CA285)</formula>
    </cfRule>
    <cfRule type="expression" dxfId="326" priority="1824">
      <formula>AND($CA285&gt;0,OR(E$1&lt;$BZ285,E$1&gt;=$CA285))</formula>
    </cfRule>
  </conditionalFormatting>
  <conditionalFormatting sqref="E304:BX312">
    <cfRule type="expression" dxfId="325" priority="1821">
      <formula>AND(E$1&gt;=$BZ304,E$1&lt;$CA304)</formula>
    </cfRule>
    <cfRule type="expression" dxfId="324" priority="1822">
      <formula>AND($CA304&gt;0,OR(E$1&lt;$BZ304,E$1&gt;=$CA304))</formula>
    </cfRule>
  </conditionalFormatting>
  <conditionalFormatting sqref="E352:BX361">
    <cfRule type="expression" dxfId="323" priority="1819">
      <formula>AND(E$1&gt;=$BZ352,E$1&lt;$CA352)</formula>
    </cfRule>
    <cfRule type="expression" dxfId="322" priority="1820">
      <formula>AND($CA352&gt;0,OR(E$1&lt;$BZ352,E$1&gt;=$CA352))</formula>
    </cfRule>
  </conditionalFormatting>
  <conditionalFormatting sqref="E120:BX139">
    <cfRule type="expression" dxfId="321" priority="1801">
      <formula>AND(E$1&gt;=$BZ120,E$1&lt;$CA120)</formula>
    </cfRule>
    <cfRule type="expression" dxfId="320" priority="1802">
      <formula>AND($CA120&gt;0,OR(E$1&lt;$BZ120,E$1&gt;=$CA120))</formula>
    </cfRule>
  </conditionalFormatting>
  <conditionalFormatting sqref="E143:BX152">
    <cfRule type="expression" dxfId="319" priority="1799">
      <formula>AND(E$1&gt;=$BZ143,E$1&lt;$CA143)</formula>
    </cfRule>
    <cfRule type="expression" dxfId="318" priority="1800">
      <formula>AND($CA143&gt;0,OR(E$1&lt;$BZ143,E$1&gt;=$CA143))</formula>
    </cfRule>
  </conditionalFormatting>
  <conditionalFormatting sqref="E156:BX162">
    <cfRule type="expression" dxfId="317" priority="1797">
      <formula>AND(E$1&gt;=$BZ156,E$1&lt;$CA156)</formula>
    </cfRule>
    <cfRule type="expression" dxfId="316" priority="1798">
      <formula>AND($CA156&gt;0,OR(E$1&lt;$BZ156,E$1&gt;=$CA156))</formula>
    </cfRule>
  </conditionalFormatting>
  <conditionalFormatting sqref="E143:BX162">
    <cfRule type="expression" dxfId="315" priority="1795">
      <formula>AND(E$1&gt;=$BZ143,E$1&lt;$CA143)</formula>
    </cfRule>
    <cfRule type="expression" dxfId="314" priority="1796">
      <formula>AND($CA143&gt;0,OR(E$1&lt;$BZ143,E$1&gt;=$CA143))</formula>
    </cfRule>
  </conditionalFormatting>
  <conditionalFormatting sqref="E163:BX164">
    <cfRule type="expression" dxfId="313" priority="1793">
      <formula>AND(E$1&gt;=$BZ163,E$1&lt;$CA163)</formula>
    </cfRule>
    <cfRule type="expression" dxfId="312" priority="1794">
      <formula>AND($CA163&gt;0,OR(E$1&lt;$BZ163,E$1&gt;=$CA163))</formula>
    </cfRule>
  </conditionalFormatting>
  <conditionalFormatting sqref="E166:BX175">
    <cfRule type="expression" dxfId="311" priority="1791">
      <formula>AND(E$1&gt;=$BZ166,E$1&lt;$CA166)</formula>
    </cfRule>
    <cfRule type="expression" dxfId="310" priority="1792">
      <formula>AND($CA166&gt;0,OR(E$1&lt;$BZ166,E$1&gt;=$CA166))</formula>
    </cfRule>
  </conditionalFormatting>
  <conditionalFormatting sqref="E179:BX185">
    <cfRule type="expression" dxfId="309" priority="1789">
      <formula>AND(E$1&gt;=$BZ179,E$1&lt;$CA179)</formula>
    </cfRule>
    <cfRule type="expression" dxfId="308" priority="1790">
      <formula>AND($CA179&gt;0,OR(E$1&lt;$BZ179,E$1&gt;=$CA179))</formula>
    </cfRule>
  </conditionalFormatting>
  <conditionalFormatting sqref="E166:BX185">
    <cfRule type="expression" dxfId="307" priority="1787">
      <formula>AND(E$1&gt;=$BZ166,E$1&lt;$CA166)</formula>
    </cfRule>
    <cfRule type="expression" dxfId="306" priority="1788">
      <formula>AND($CA166&gt;0,OR(E$1&lt;$BZ166,E$1&gt;=$CA166))</formula>
    </cfRule>
  </conditionalFormatting>
  <conditionalFormatting sqref="E186:BX187">
    <cfRule type="expression" dxfId="305" priority="1785">
      <formula>AND(E$1&gt;=$BZ186,E$1&lt;$CA186)</formula>
    </cfRule>
    <cfRule type="expression" dxfId="304" priority="1786">
      <formula>AND($CA186&gt;0,OR(E$1&lt;$BZ186,E$1&gt;=$CA186))</formula>
    </cfRule>
  </conditionalFormatting>
  <conditionalFormatting sqref="E189:BX198">
    <cfRule type="expression" dxfId="303" priority="1783">
      <formula>AND(E$1&gt;=$BZ189,E$1&lt;$CA189)</formula>
    </cfRule>
    <cfRule type="expression" dxfId="302" priority="1784">
      <formula>AND($CA189&gt;0,OR(E$1&lt;$BZ189,E$1&gt;=$CA189))</formula>
    </cfRule>
  </conditionalFormatting>
  <conditionalFormatting sqref="E202:BX208">
    <cfRule type="expression" dxfId="301" priority="1781">
      <formula>AND(E$1&gt;=$BZ202,E$1&lt;$CA202)</formula>
    </cfRule>
    <cfRule type="expression" dxfId="300" priority="1782">
      <formula>AND($CA202&gt;0,OR(E$1&lt;$BZ202,E$1&gt;=$CA202))</formula>
    </cfRule>
  </conditionalFormatting>
  <conditionalFormatting sqref="E189:BX208">
    <cfRule type="expression" dxfId="299" priority="1779">
      <formula>AND(E$1&gt;=$BZ189,E$1&lt;$CA189)</formula>
    </cfRule>
    <cfRule type="expression" dxfId="298" priority="1780">
      <formula>AND($CA189&gt;0,OR(E$1&lt;$BZ189,E$1&gt;=$CA189))</formula>
    </cfRule>
  </conditionalFormatting>
  <conditionalFormatting sqref="E209:BX210">
    <cfRule type="expression" dxfId="297" priority="1777">
      <formula>AND(E$1&gt;=$BZ209,E$1&lt;$CA209)</formula>
    </cfRule>
    <cfRule type="expression" dxfId="296" priority="1778">
      <formula>AND($CA209&gt;0,OR(E$1&lt;$BZ209,E$1&gt;=$CA209))</formula>
    </cfRule>
  </conditionalFormatting>
  <conditionalFormatting sqref="E223:BX231">
    <cfRule type="expression" dxfId="295" priority="1775">
      <formula>AND(E$1&gt;=$BZ223,E$1&lt;$CA223)</formula>
    </cfRule>
    <cfRule type="expression" dxfId="294" priority="1776">
      <formula>AND($CA223&gt;0,OR(E$1&lt;$BZ223,E$1&gt;=$CA223))</formula>
    </cfRule>
  </conditionalFormatting>
  <conditionalFormatting sqref="E209:BX210">
    <cfRule type="expression" dxfId="293" priority="1773">
      <formula>AND(E$1&gt;=$BZ209,E$1&lt;$CA209)</formula>
    </cfRule>
    <cfRule type="expression" dxfId="292" priority="1774">
      <formula>AND($CA209&gt;0,OR(E$1&lt;$BZ209,E$1&gt;=$CA209))</formula>
    </cfRule>
  </conditionalFormatting>
  <conditionalFormatting sqref="E212:BX221">
    <cfRule type="expression" dxfId="291" priority="1771">
      <formula>AND(E$1&gt;=$BZ212,E$1&lt;$CA212)</formula>
    </cfRule>
    <cfRule type="expression" dxfId="290" priority="1772">
      <formula>AND($CA212&gt;0,OR(E$1&lt;$BZ212,E$1&gt;=$CA212))</formula>
    </cfRule>
  </conditionalFormatting>
  <conditionalFormatting sqref="E225:BX231">
    <cfRule type="expression" dxfId="289" priority="1769">
      <formula>AND(E$1&gt;=$BZ225,E$1&lt;$CA225)</formula>
    </cfRule>
    <cfRule type="expression" dxfId="288" priority="1770">
      <formula>AND($CA225&gt;0,OR(E$1&lt;$BZ225,E$1&gt;=$CA225))</formula>
    </cfRule>
  </conditionalFormatting>
  <conditionalFormatting sqref="E212:BX231">
    <cfRule type="expression" dxfId="287" priority="1767">
      <formula>AND(E$1&gt;=$BZ212,E$1&lt;$CA212)</formula>
    </cfRule>
    <cfRule type="expression" dxfId="286" priority="1768">
      <formula>AND($CA212&gt;0,OR(E$1&lt;$BZ212,E$1&gt;=$CA212))</formula>
    </cfRule>
  </conditionalFormatting>
  <conditionalFormatting sqref="E235:BX254">
    <cfRule type="expression" dxfId="285" priority="1765">
      <formula>AND(E$1&gt;=$BZ235,E$1&lt;$CA235)</formula>
    </cfRule>
    <cfRule type="expression" dxfId="284" priority="1766">
      <formula>AND($CA235&gt;0,OR(E$1&lt;$BZ235,E$1&gt;=$CA235))</formula>
    </cfRule>
  </conditionalFormatting>
  <conditionalFormatting sqref="E327:BX336">
    <cfRule type="expression" dxfId="283" priority="1763">
      <formula>AND(E$1&gt;=$BZ327,E$1&lt;$CA327)</formula>
    </cfRule>
    <cfRule type="expression" dxfId="282" priority="1764">
      <formula>AND($CA327&gt;0,OR(E$1&lt;$BZ327,E$1&gt;=$CA327))</formula>
    </cfRule>
  </conditionalFormatting>
  <conditionalFormatting sqref="E340:BX348">
    <cfRule type="expression" dxfId="281" priority="1761">
      <formula>AND(E$1&gt;=$BZ340,E$1&lt;$CA340)</formula>
    </cfRule>
    <cfRule type="expression" dxfId="280" priority="1762">
      <formula>AND($CA340&gt;0,OR(E$1&lt;$BZ340,E$1&gt;=$CA340))</formula>
    </cfRule>
  </conditionalFormatting>
  <conditionalFormatting sqref="E327:BX346">
    <cfRule type="expression" dxfId="279" priority="1753">
      <formula>AND(E$1&gt;=$BZ327,E$1&lt;$CA327)</formula>
    </cfRule>
    <cfRule type="expression" dxfId="278" priority="1754">
      <formula>AND($CA327&gt;0,OR(E$1&lt;$BZ327,E$1&gt;=$CA327))</formula>
    </cfRule>
  </conditionalFormatting>
  <conditionalFormatting sqref="E350:BX359">
    <cfRule type="expression" dxfId="277" priority="1751">
      <formula>AND(E$1&gt;=$BZ350,E$1&lt;$CA350)</formula>
    </cfRule>
    <cfRule type="expression" dxfId="276" priority="1752">
      <formula>AND($CA350&gt;0,OR(E$1&lt;$BZ350,E$1&gt;=$CA350))</formula>
    </cfRule>
  </conditionalFormatting>
  <conditionalFormatting sqref="E363:BX369">
    <cfRule type="expression" dxfId="275" priority="1749">
      <formula>AND(E$1&gt;=$BZ363,E$1&lt;$CA363)</formula>
    </cfRule>
    <cfRule type="expression" dxfId="274" priority="1750">
      <formula>AND($CA363&gt;0,OR(E$1&lt;$BZ363,E$1&gt;=$CA363))</formula>
    </cfRule>
  </conditionalFormatting>
  <conditionalFormatting sqref="E350:BX369">
    <cfRule type="expression" dxfId="273" priority="1747">
      <formula>AND(E$1&gt;=$BZ350,E$1&lt;$CA350)</formula>
    </cfRule>
    <cfRule type="expression" dxfId="272" priority="1748">
      <formula>AND($CA350&gt;0,OR(E$1&lt;$BZ350,E$1&gt;=$CA350))</formula>
    </cfRule>
  </conditionalFormatting>
  <conditionalFormatting sqref="E134:BX138">
    <cfRule type="expression" dxfId="271" priority="1595">
      <formula>AND(E$1&gt;=$BZ134,E$1&lt;$CA134)</formula>
    </cfRule>
    <cfRule type="expression" dxfId="270" priority="1596">
      <formula>AND($CA134&gt;0,OR(E$1&lt;$BZ134,E$1&gt;=$CA134))</formula>
    </cfRule>
  </conditionalFormatting>
  <conditionalFormatting sqref="E157:BX161">
    <cfRule type="expression" dxfId="269" priority="1593">
      <formula>AND(E$1&gt;=$BZ157,E$1&lt;$CA157)</formula>
    </cfRule>
    <cfRule type="expression" dxfId="268" priority="1594">
      <formula>AND($CA157&gt;0,OR(E$1&lt;$BZ157,E$1&gt;=$CA157))</formula>
    </cfRule>
  </conditionalFormatting>
  <conditionalFormatting sqref="E157:BX161">
    <cfRule type="expression" dxfId="267" priority="1591">
      <formula>AND(E$1&gt;=$BZ157,E$1&lt;$CA157)</formula>
    </cfRule>
    <cfRule type="expression" dxfId="266" priority="1592">
      <formula>AND($CA157&gt;0,OR(E$1&lt;$BZ157,E$1&gt;=$CA157))</formula>
    </cfRule>
  </conditionalFormatting>
  <conditionalFormatting sqref="E157:BX161">
    <cfRule type="expression" dxfId="265" priority="1589">
      <formula>AND(E$1&gt;=$BZ157,E$1&lt;$CA157)</formula>
    </cfRule>
    <cfRule type="expression" dxfId="264" priority="1590">
      <formula>AND($CA157&gt;0,OR(E$1&lt;$BZ157,E$1&gt;=$CA157))</formula>
    </cfRule>
  </conditionalFormatting>
  <conditionalFormatting sqref="E180:BX184">
    <cfRule type="expression" dxfId="263" priority="1587">
      <formula>AND(E$1&gt;=$BZ180,E$1&lt;$CA180)</formula>
    </cfRule>
    <cfRule type="expression" dxfId="262" priority="1588">
      <formula>AND($CA180&gt;0,OR(E$1&lt;$BZ180,E$1&gt;=$CA180))</formula>
    </cfRule>
  </conditionalFormatting>
  <conditionalFormatting sqref="E180:BX184">
    <cfRule type="expression" dxfId="261" priority="1585">
      <formula>AND(E$1&gt;=$BZ180,E$1&lt;$CA180)</formula>
    </cfRule>
    <cfRule type="expression" dxfId="260" priority="1586">
      <formula>AND($CA180&gt;0,OR(E$1&lt;$BZ180,E$1&gt;=$CA180))</formula>
    </cfRule>
  </conditionalFormatting>
  <conditionalFormatting sqref="E180:BX184">
    <cfRule type="expression" dxfId="259" priority="1583">
      <formula>AND(E$1&gt;=$BZ180,E$1&lt;$CA180)</formula>
    </cfRule>
    <cfRule type="expression" dxfId="258" priority="1584">
      <formula>AND($CA180&gt;0,OR(E$1&lt;$BZ180,E$1&gt;=$CA180))</formula>
    </cfRule>
  </conditionalFormatting>
  <conditionalFormatting sqref="E180:BX184">
    <cfRule type="expression" dxfId="257" priority="1581">
      <formula>AND(E$1&gt;=$BZ180,E$1&lt;$CA180)</formula>
    </cfRule>
    <cfRule type="expression" dxfId="256" priority="1582">
      <formula>AND($CA180&gt;0,OR(E$1&lt;$BZ180,E$1&gt;=$CA180))</formula>
    </cfRule>
  </conditionalFormatting>
  <conditionalFormatting sqref="E180:BX184">
    <cfRule type="expression" dxfId="255" priority="1579">
      <formula>AND(E$1&gt;=$BZ180,E$1&lt;$CA180)</formula>
    </cfRule>
    <cfRule type="expression" dxfId="254" priority="1580">
      <formula>AND($CA180&gt;0,OR(E$1&lt;$BZ180,E$1&gt;=$CA180))</formula>
    </cfRule>
  </conditionalFormatting>
  <conditionalFormatting sqref="E203:BX207">
    <cfRule type="expression" dxfId="253" priority="1577">
      <formula>AND(E$1&gt;=$BZ203,E$1&lt;$CA203)</formula>
    </cfRule>
    <cfRule type="expression" dxfId="252" priority="1578">
      <formula>AND($CA203&gt;0,OR(E$1&lt;$BZ203,E$1&gt;=$CA203))</formula>
    </cfRule>
  </conditionalFormatting>
  <conditionalFormatting sqref="E203:BX207">
    <cfRule type="expression" dxfId="251" priority="1575">
      <formula>AND(E$1&gt;=$BZ203,E$1&lt;$CA203)</formula>
    </cfRule>
    <cfRule type="expression" dxfId="250" priority="1576">
      <formula>AND($CA203&gt;0,OR(E$1&lt;$BZ203,E$1&gt;=$CA203))</formula>
    </cfRule>
  </conditionalFormatting>
  <conditionalFormatting sqref="E203:BX207">
    <cfRule type="expression" dxfId="249" priority="1573">
      <formula>AND(E$1&gt;=$BZ203,E$1&lt;$CA203)</formula>
    </cfRule>
    <cfRule type="expression" dxfId="248" priority="1574">
      <formula>AND($CA203&gt;0,OR(E$1&lt;$BZ203,E$1&gt;=$CA203))</formula>
    </cfRule>
  </conditionalFormatting>
  <conditionalFormatting sqref="E203:BX207">
    <cfRule type="expression" dxfId="247" priority="1571">
      <formula>AND(E$1&gt;=$BZ203,E$1&lt;$CA203)</formula>
    </cfRule>
    <cfRule type="expression" dxfId="246" priority="1572">
      <formula>AND($CA203&gt;0,OR(E$1&lt;$BZ203,E$1&gt;=$CA203))</formula>
    </cfRule>
  </conditionalFormatting>
  <conditionalFormatting sqref="E203:BX207">
    <cfRule type="expression" dxfId="245" priority="1569">
      <formula>AND(E$1&gt;=$BZ203,E$1&lt;$CA203)</formula>
    </cfRule>
    <cfRule type="expression" dxfId="244" priority="1570">
      <formula>AND($CA203&gt;0,OR(E$1&lt;$BZ203,E$1&gt;=$CA203))</formula>
    </cfRule>
  </conditionalFormatting>
  <conditionalFormatting sqref="E203:BX207">
    <cfRule type="expression" dxfId="243" priority="1567">
      <formula>AND(E$1&gt;=$BZ203,E$1&lt;$CA203)</formula>
    </cfRule>
    <cfRule type="expression" dxfId="242" priority="1568">
      <formula>AND($CA203&gt;0,OR(E$1&lt;$BZ203,E$1&gt;=$CA203))</formula>
    </cfRule>
  </conditionalFormatting>
  <conditionalFormatting sqref="E203:BX207">
    <cfRule type="expression" dxfId="241" priority="1565">
      <formula>AND(E$1&gt;=$BZ203,E$1&lt;$CA203)</formula>
    </cfRule>
    <cfRule type="expression" dxfId="240" priority="1566">
      <formula>AND($CA203&gt;0,OR(E$1&lt;$BZ203,E$1&gt;=$CA203))</formula>
    </cfRule>
  </conditionalFormatting>
  <conditionalFormatting sqref="E226:BX230">
    <cfRule type="expression" dxfId="239" priority="1563">
      <formula>AND(E$1&gt;=$BZ226,E$1&lt;$CA226)</formula>
    </cfRule>
    <cfRule type="expression" dxfId="238" priority="1564">
      <formula>AND($CA226&gt;0,OR(E$1&lt;$BZ226,E$1&gt;=$CA226))</formula>
    </cfRule>
  </conditionalFormatting>
  <conditionalFormatting sqref="E226:BX230">
    <cfRule type="expression" dxfId="237" priority="1561">
      <formula>AND(E$1&gt;=$BZ226,E$1&lt;$CA226)</formula>
    </cfRule>
    <cfRule type="expression" dxfId="236" priority="1562">
      <formula>AND($CA226&gt;0,OR(E$1&lt;$BZ226,E$1&gt;=$CA226))</formula>
    </cfRule>
  </conditionalFormatting>
  <conditionalFormatting sqref="E226:BX230">
    <cfRule type="expression" dxfId="235" priority="1559">
      <formula>AND(E$1&gt;=$BZ226,E$1&lt;$CA226)</formula>
    </cfRule>
    <cfRule type="expression" dxfId="234" priority="1560">
      <formula>AND($CA226&gt;0,OR(E$1&lt;$BZ226,E$1&gt;=$CA226))</formula>
    </cfRule>
  </conditionalFormatting>
  <conditionalFormatting sqref="E226:BX230">
    <cfRule type="expression" dxfId="233" priority="1557">
      <formula>AND(E$1&gt;=$BZ226,E$1&lt;$CA226)</formula>
    </cfRule>
    <cfRule type="expression" dxfId="232" priority="1558">
      <formula>AND($CA226&gt;0,OR(E$1&lt;$BZ226,E$1&gt;=$CA226))</formula>
    </cfRule>
  </conditionalFormatting>
  <conditionalFormatting sqref="E226:BX230">
    <cfRule type="expression" dxfId="231" priority="1555">
      <formula>AND(E$1&gt;=$BZ226,E$1&lt;$CA226)</formula>
    </cfRule>
    <cfRule type="expression" dxfId="230" priority="1556">
      <formula>AND($CA226&gt;0,OR(E$1&lt;$BZ226,E$1&gt;=$CA226))</formula>
    </cfRule>
  </conditionalFormatting>
  <conditionalFormatting sqref="E226:BX230">
    <cfRule type="expression" dxfId="229" priority="1553">
      <formula>AND(E$1&gt;=$BZ226,E$1&lt;$CA226)</formula>
    </cfRule>
    <cfRule type="expression" dxfId="228" priority="1554">
      <formula>AND($CA226&gt;0,OR(E$1&lt;$BZ226,E$1&gt;=$CA226))</formula>
    </cfRule>
  </conditionalFormatting>
  <conditionalFormatting sqref="E226:BX230">
    <cfRule type="expression" dxfId="227" priority="1551">
      <formula>AND(E$1&gt;=$BZ226,E$1&lt;$CA226)</formula>
    </cfRule>
    <cfRule type="expression" dxfId="226" priority="1552">
      <formula>AND($CA226&gt;0,OR(E$1&lt;$BZ226,E$1&gt;=$CA226))</formula>
    </cfRule>
  </conditionalFormatting>
  <conditionalFormatting sqref="E226:BX230">
    <cfRule type="expression" dxfId="225" priority="1549">
      <formula>AND(E$1&gt;=$BZ226,E$1&lt;$CA226)</formula>
    </cfRule>
    <cfRule type="expression" dxfId="224" priority="1550">
      <formula>AND($CA226&gt;0,OR(E$1&lt;$BZ226,E$1&gt;=$CA226))</formula>
    </cfRule>
  </conditionalFormatting>
  <conditionalFormatting sqref="E226:BX230">
    <cfRule type="expression" dxfId="223" priority="1547">
      <formula>AND(E$1&gt;=$BZ226,E$1&lt;$CA226)</formula>
    </cfRule>
    <cfRule type="expression" dxfId="222" priority="1548">
      <formula>AND($CA226&gt;0,OR(E$1&lt;$BZ226,E$1&gt;=$CA226))</formula>
    </cfRule>
  </conditionalFormatting>
  <conditionalFormatting sqref="E226:BX230">
    <cfRule type="expression" dxfId="221" priority="1545">
      <formula>AND(E$1&gt;=$BZ226,E$1&lt;$CA226)</formula>
    </cfRule>
    <cfRule type="expression" dxfId="220" priority="1546">
      <formula>AND($CA226&gt;0,OR(E$1&lt;$BZ226,E$1&gt;=$CA226))</formula>
    </cfRule>
  </conditionalFormatting>
  <conditionalFormatting sqref="E226:BX230">
    <cfRule type="expression" dxfId="219" priority="1543">
      <formula>AND(E$1&gt;=$BZ226,E$1&lt;$CA226)</formula>
    </cfRule>
    <cfRule type="expression" dxfId="218" priority="1544">
      <formula>AND($CA226&gt;0,OR(E$1&lt;$BZ226,E$1&gt;=$CA226))</formula>
    </cfRule>
  </conditionalFormatting>
  <conditionalFormatting sqref="E249:BX253">
    <cfRule type="expression" dxfId="217" priority="1541">
      <formula>AND(E$1&gt;=$BZ249,E$1&lt;$CA249)</formula>
    </cfRule>
    <cfRule type="expression" dxfId="216" priority="1542">
      <formula>AND($CA249&gt;0,OR(E$1&lt;$BZ249,E$1&gt;=$CA249))</formula>
    </cfRule>
  </conditionalFormatting>
  <conditionalFormatting sqref="E249:BX253">
    <cfRule type="expression" dxfId="215" priority="1539">
      <formula>AND(E$1&gt;=$BZ249,E$1&lt;$CA249)</formula>
    </cfRule>
    <cfRule type="expression" dxfId="214" priority="1540">
      <formula>AND($CA249&gt;0,OR(E$1&lt;$BZ249,E$1&gt;=$CA249))</formula>
    </cfRule>
  </conditionalFormatting>
  <conditionalFormatting sqref="E249:BX253">
    <cfRule type="expression" dxfId="213" priority="1537">
      <formula>AND(E$1&gt;=$BZ249,E$1&lt;$CA249)</formula>
    </cfRule>
    <cfRule type="expression" dxfId="212" priority="1538">
      <formula>AND($CA249&gt;0,OR(E$1&lt;$BZ249,E$1&gt;=$CA249))</formula>
    </cfRule>
  </conditionalFormatting>
  <conditionalFormatting sqref="E249:BX253">
    <cfRule type="expression" dxfId="211" priority="1535">
      <formula>AND(E$1&gt;=$BZ249,E$1&lt;$CA249)</formula>
    </cfRule>
    <cfRule type="expression" dxfId="210" priority="1536">
      <formula>AND($CA249&gt;0,OR(E$1&lt;$BZ249,E$1&gt;=$CA249))</formula>
    </cfRule>
  </conditionalFormatting>
  <conditionalFormatting sqref="E249:BX253">
    <cfRule type="expression" dxfId="209" priority="1533">
      <formula>AND(E$1&gt;=$BZ249,E$1&lt;$CA249)</formula>
    </cfRule>
    <cfRule type="expression" dxfId="208" priority="1534">
      <formula>AND($CA249&gt;0,OR(E$1&lt;$BZ249,E$1&gt;=$CA249))</formula>
    </cfRule>
  </conditionalFormatting>
  <conditionalFormatting sqref="E249:BX253">
    <cfRule type="expression" dxfId="207" priority="1531">
      <formula>AND(E$1&gt;=$BZ249,E$1&lt;$CA249)</formula>
    </cfRule>
    <cfRule type="expression" dxfId="206" priority="1532">
      <formula>AND($CA249&gt;0,OR(E$1&lt;$BZ249,E$1&gt;=$CA249))</formula>
    </cfRule>
  </conditionalFormatting>
  <conditionalFormatting sqref="E249:BX253">
    <cfRule type="expression" dxfId="205" priority="1529">
      <formula>AND(E$1&gt;=$BZ249,E$1&lt;$CA249)</formula>
    </cfRule>
    <cfRule type="expression" dxfId="204" priority="1530">
      <formula>AND($CA249&gt;0,OR(E$1&lt;$BZ249,E$1&gt;=$CA249))</formula>
    </cfRule>
  </conditionalFormatting>
  <conditionalFormatting sqref="E249:BX253">
    <cfRule type="expression" dxfId="203" priority="1527">
      <formula>AND(E$1&gt;=$BZ249,E$1&lt;$CA249)</formula>
    </cfRule>
    <cfRule type="expression" dxfId="202" priority="1528">
      <formula>AND($CA249&gt;0,OR(E$1&lt;$BZ249,E$1&gt;=$CA249))</formula>
    </cfRule>
  </conditionalFormatting>
  <conditionalFormatting sqref="E249:BX253">
    <cfRule type="expression" dxfId="201" priority="1525">
      <formula>AND(E$1&gt;=$BZ249,E$1&lt;$CA249)</formula>
    </cfRule>
    <cfRule type="expression" dxfId="200" priority="1526">
      <formula>AND($CA249&gt;0,OR(E$1&lt;$BZ249,E$1&gt;=$CA249))</formula>
    </cfRule>
  </conditionalFormatting>
  <conditionalFormatting sqref="E249:BX253">
    <cfRule type="expression" dxfId="199" priority="1523">
      <formula>AND(E$1&gt;=$BZ249,E$1&lt;$CA249)</formula>
    </cfRule>
    <cfRule type="expression" dxfId="198" priority="1524">
      <formula>AND($CA249&gt;0,OR(E$1&lt;$BZ249,E$1&gt;=$CA249))</formula>
    </cfRule>
  </conditionalFormatting>
  <conditionalFormatting sqref="E249:BX253">
    <cfRule type="expression" dxfId="197" priority="1521">
      <formula>AND(E$1&gt;=$BZ249,E$1&lt;$CA249)</formula>
    </cfRule>
    <cfRule type="expression" dxfId="196" priority="1522">
      <formula>AND($CA249&gt;0,OR(E$1&lt;$BZ249,E$1&gt;=$CA249))</formula>
    </cfRule>
  </conditionalFormatting>
  <conditionalFormatting sqref="E249:BX253">
    <cfRule type="expression" dxfId="195" priority="1519">
      <formula>AND(E$1&gt;=$BZ249,E$1&lt;$CA249)</formula>
    </cfRule>
    <cfRule type="expression" dxfId="194" priority="1520">
      <formula>AND($CA249&gt;0,OR(E$1&lt;$BZ249,E$1&gt;=$CA249))</formula>
    </cfRule>
  </conditionalFormatting>
  <conditionalFormatting sqref="E249:BX253">
    <cfRule type="expression" dxfId="193" priority="1517">
      <formula>AND(E$1&gt;=$BZ249,E$1&lt;$CA249)</formula>
    </cfRule>
    <cfRule type="expression" dxfId="192" priority="1518">
      <formula>AND($CA249&gt;0,OR(E$1&lt;$BZ249,E$1&gt;=$CA249))</formula>
    </cfRule>
  </conditionalFormatting>
  <conditionalFormatting sqref="E249:BX253">
    <cfRule type="expression" dxfId="191" priority="1515">
      <formula>AND(E$1&gt;=$BZ249,E$1&lt;$CA249)</formula>
    </cfRule>
    <cfRule type="expression" dxfId="190" priority="1516">
      <formula>AND($CA249&gt;0,OR(E$1&lt;$BZ249,E$1&gt;=$CA249))</formula>
    </cfRule>
  </conditionalFormatting>
  <conditionalFormatting sqref="E249:BX253">
    <cfRule type="expression" dxfId="189" priority="1513">
      <formula>AND(E$1&gt;=$BZ249,E$1&lt;$CA249)</formula>
    </cfRule>
    <cfRule type="expression" dxfId="188" priority="1514">
      <formula>AND($CA249&gt;0,OR(E$1&lt;$BZ249,E$1&gt;=$CA249))</formula>
    </cfRule>
  </conditionalFormatting>
  <conditionalFormatting sqref="E249:BX253">
    <cfRule type="expression" dxfId="187" priority="1511">
      <formula>AND(E$1&gt;=$BZ249,E$1&lt;$CA249)</formula>
    </cfRule>
    <cfRule type="expression" dxfId="186" priority="1512">
      <formula>AND($CA249&gt;0,OR(E$1&lt;$BZ249,E$1&gt;=$CA249))</formula>
    </cfRule>
  </conditionalFormatting>
  <conditionalFormatting sqref="E272:BX276">
    <cfRule type="expression" dxfId="185" priority="1509">
      <formula>AND(E$1&gt;=$BZ272,E$1&lt;$CA272)</formula>
    </cfRule>
    <cfRule type="expression" dxfId="184" priority="1510">
      <formula>AND($CA272&gt;0,OR(E$1&lt;$BZ272,E$1&gt;=$CA272))</formula>
    </cfRule>
  </conditionalFormatting>
  <conditionalFormatting sqref="E272:BX276">
    <cfRule type="expression" dxfId="183" priority="1507">
      <formula>AND(E$1&gt;=$BZ272,E$1&lt;$CA272)</formula>
    </cfRule>
    <cfRule type="expression" dxfId="182" priority="1508">
      <formula>AND($CA272&gt;0,OR(E$1&lt;$BZ272,E$1&gt;=$CA272))</formula>
    </cfRule>
  </conditionalFormatting>
  <conditionalFormatting sqref="E272:BX276">
    <cfRule type="expression" dxfId="181" priority="1505">
      <formula>AND(E$1&gt;=$BZ272,E$1&lt;$CA272)</formula>
    </cfRule>
    <cfRule type="expression" dxfId="180" priority="1506">
      <formula>AND($CA272&gt;0,OR(E$1&lt;$BZ272,E$1&gt;=$CA272))</formula>
    </cfRule>
  </conditionalFormatting>
  <conditionalFormatting sqref="E272:BX276">
    <cfRule type="expression" dxfId="179" priority="1503">
      <formula>AND(E$1&gt;=$BZ272,E$1&lt;$CA272)</formula>
    </cfRule>
    <cfRule type="expression" dxfId="178" priority="1504">
      <formula>AND($CA272&gt;0,OR(E$1&lt;$BZ272,E$1&gt;=$CA272))</formula>
    </cfRule>
  </conditionalFormatting>
  <conditionalFormatting sqref="E272:BX276">
    <cfRule type="expression" dxfId="177" priority="1501">
      <formula>AND(E$1&gt;=$BZ272,E$1&lt;$CA272)</formula>
    </cfRule>
    <cfRule type="expression" dxfId="176" priority="1502">
      <formula>AND($CA272&gt;0,OR(E$1&lt;$BZ272,E$1&gt;=$CA272))</formula>
    </cfRule>
  </conditionalFormatting>
  <conditionalFormatting sqref="E272:BX276">
    <cfRule type="expression" dxfId="175" priority="1499">
      <formula>AND(E$1&gt;=$BZ272,E$1&lt;$CA272)</formula>
    </cfRule>
    <cfRule type="expression" dxfId="174" priority="1500">
      <formula>AND($CA272&gt;0,OR(E$1&lt;$BZ272,E$1&gt;=$CA272))</formula>
    </cfRule>
  </conditionalFormatting>
  <conditionalFormatting sqref="E272:BX276">
    <cfRule type="expression" dxfId="173" priority="1497">
      <formula>AND(E$1&gt;=$BZ272,E$1&lt;$CA272)</formula>
    </cfRule>
    <cfRule type="expression" dxfId="172" priority="1498">
      <formula>AND($CA272&gt;0,OR(E$1&lt;$BZ272,E$1&gt;=$CA272))</formula>
    </cfRule>
  </conditionalFormatting>
  <conditionalFormatting sqref="E272:BX276">
    <cfRule type="expression" dxfId="171" priority="1495">
      <formula>AND(E$1&gt;=$BZ272,E$1&lt;$CA272)</formula>
    </cfRule>
    <cfRule type="expression" dxfId="170" priority="1496">
      <formula>AND($CA272&gt;0,OR(E$1&lt;$BZ272,E$1&gt;=$CA272))</formula>
    </cfRule>
  </conditionalFormatting>
  <conditionalFormatting sqref="E272:BX276">
    <cfRule type="expression" dxfId="169" priority="1493">
      <formula>AND(E$1&gt;=$BZ272,E$1&lt;$CA272)</formula>
    </cfRule>
    <cfRule type="expression" dxfId="168" priority="1494">
      <formula>AND($CA272&gt;0,OR(E$1&lt;$BZ272,E$1&gt;=$CA272))</formula>
    </cfRule>
  </conditionalFormatting>
  <conditionalFormatting sqref="E272:BX276">
    <cfRule type="expression" dxfId="167" priority="1491">
      <formula>AND(E$1&gt;=$BZ272,E$1&lt;$CA272)</formula>
    </cfRule>
    <cfRule type="expression" dxfId="166" priority="1492">
      <formula>AND($CA272&gt;0,OR(E$1&lt;$BZ272,E$1&gt;=$CA272))</formula>
    </cfRule>
  </conditionalFormatting>
  <conditionalFormatting sqref="E272:BX276">
    <cfRule type="expression" dxfId="165" priority="1489">
      <formula>AND(E$1&gt;=$BZ272,E$1&lt;$CA272)</formula>
    </cfRule>
    <cfRule type="expression" dxfId="164" priority="1490">
      <formula>AND($CA272&gt;0,OR(E$1&lt;$BZ272,E$1&gt;=$CA272))</formula>
    </cfRule>
  </conditionalFormatting>
  <conditionalFormatting sqref="E272:BX276">
    <cfRule type="expression" dxfId="163" priority="1487">
      <formula>AND(E$1&gt;=$BZ272,E$1&lt;$CA272)</formula>
    </cfRule>
    <cfRule type="expression" dxfId="162" priority="1488">
      <formula>AND($CA272&gt;0,OR(E$1&lt;$BZ272,E$1&gt;=$CA272))</formula>
    </cfRule>
  </conditionalFormatting>
  <conditionalFormatting sqref="E272:BX276">
    <cfRule type="expression" dxfId="161" priority="1485">
      <formula>AND(E$1&gt;=$BZ272,E$1&lt;$CA272)</formula>
    </cfRule>
    <cfRule type="expression" dxfId="160" priority="1486">
      <formula>AND($CA272&gt;0,OR(E$1&lt;$BZ272,E$1&gt;=$CA272))</formula>
    </cfRule>
  </conditionalFormatting>
  <conditionalFormatting sqref="E272:BX276">
    <cfRule type="expression" dxfId="159" priority="1483">
      <formula>AND(E$1&gt;=$BZ272,E$1&lt;$CA272)</formula>
    </cfRule>
    <cfRule type="expression" dxfId="158" priority="1484">
      <formula>AND($CA272&gt;0,OR(E$1&lt;$BZ272,E$1&gt;=$CA272))</formula>
    </cfRule>
  </conditionalFormatting>
  <conditionalFormatting sqref="E272:BX276">
    <cfRule type="expression" dxfId="157" priority="1481">
      <formula>AND(E$1&gt;=$BZ272,E$1&lt;$CA272)</formula>
    </cfRule>
    <cfRule type="expression" dxfId="156" priority="1482">
      <formula>AND($CA272&gt;0,OR(E$1&lt;$BZ272,E$1&gt;=$CA272))</formula>
    </cfRule>
  </conditionalFormatting>
  <conditionalFormatting sqref="E272:BX276">
    <cfRule type="expression" dxfId="155" priority="1479">
      <formula>AND(E$1&gt;=$BZ272,E$1&lt;$CA272)</formula>
    </cfRule>
    <cfRule type="expression" dxfId="154" priority="1480">
      <formula>AND($CA272&gt;0,OR(E$1&lt;$BZ272,E$1&gt;=$CA272))</formula>
    </cfRule>
  </conditionalFormatting>
  <conditionalFormatting sqref="E295:BX299">
    <cfRule type="expression" dxfId="153" priority="1477">
      <formula>AND(E$1&gt;=$BZ295,E$1&lt;$CA295)</formula>
    </cfRule>
    <cfRule type="expression" dxfId="152" priority="1478">
      <formula>AND($CA295&gt;0,OR(E$1&lt;$BZ295,E$1&gt;=$CA295))</formula>
    </cfRule>
  </conditionalFormatting>
  <conditionalFormatting sqref="E295:BX299">
    <cfRule type="expression" dxfId="151" priority="1475">
      <formula>AND(E$1&gt;=$BZ295,E$1&lt;$CA295)</formula>
    </cfRule>
    <cfRule type="expression" dxfId="150" priority="1476">
      <formula>AND($CA295&gt;0,OR(E$1&lt;$BZ295,E$1&gt;=$CA295))</formula>
    </cfRule>
  </conditionalFormatting>
  <conditionalFormatting sqref="E295:BX299">
    <cfRule type="expression" dxfId="149" priority="1473">
      <formula>AND(E$1&gt;=$BZ295,E$1&lt;$CA295)</formula>
    </cfRule>
    <cfRule type="expression" dxfId="148" priority="1474">
      <formula>AND($CA295&gt;0,OR(E$1&lt;$BZ295,E$1&gt;=$CA295))</formula>
    </cfRule>
  </conditionalFormatting>
  <conditionalFormatting sqref="E295:BX299">
    <cfRule type="expression" dxfId="147" priority="1471">
      <formula>AND(E$1&gt;=$BZ295,E$1&lt;$CA295)</formula>
    </cfRule>
    <cfRule type="expression" dxfId="146" priority="1472">
      <formula>AND($CA295&gt;0,OR(E$1&lt;$BZ295,E$1&gt;=$CA295))</formula>
    </cfRule>
  </conditionalFormatting>
  <conditionalFormatting sqref="E295:BX299">
    <cfRule type="expression" dxfId="145" priority="1469">
      <formula>AND(E$1&gt;=$BZ295,E$1&lt;$CA295)</formula>
    </cfRule>
    <cfRule type="expression" dxfId="144" priority="1470">
      <formula>AND($CA295&gt;0,OR(E$1&lt;$BZ295,E$1&gt;=$CA295))</formula>
    </cfRule>
  </conditionalFormatting>
  <conditionalFormatting sqref="E295:BX299">
    <cfRule type="expression" dxfId="143" priority="1467">
      <formula>AND(E$1&gt;=$BZ295,E$1&lt;$CA295)</formula>
    </cfRule>
    <cfRule type="expression" dxfId="142" priority="1468">
      <formula>AND($CA295&gt;0,OR(E$1&lt;$BZ295,E$1&gt;=$CA295))</formula>
    </cfRule>
  </conditionalFormatting>
  <conditionalFormatting sqref="E295:BX299">
    <cfRule type="expression" dxfId="141" priority="1465">
      <formula>AND(E$1&gt;=$BZ295,E$1&lt;$CA295)</formula>
    </cfRule>
    <cfRule type="expression" dxfId="140" priority="1466">
      <formula>AND($CA295&gt;0,OR(E$1&lt;$BZ295,E$1&gt;=$CA295))</formula>
    </cfRule>
  </conditionalFormatting>
  <conditionalFormatting sqref="E295:BX299">
    <cfRule type="expression" dxfId="139" priority="1463">
      <formula>AND(E$1&gt;=$BZ295,E$1&lt;$CA295)</formula>
    </cfRule>
    <cfRule type="expression" dxfId="138" priority="1464">
      <formula>AND($CA295&gt;0,OR(E$1&lt;$BZ295,E$1&gt;=$CA295))</formula>
    </cfRule>
  </conditionalFormatting>
  <conditionalFormatting sqref="E295:BX299">
    <cfRule type="expression" dxfId="137" priority="1461">
      <formula>AND(E$1&gt;=$BZ295,E$1&lt;$CA295)</formula>
    </cfRule>
    <cfRule type="expression" dxfId="136" priority="1462">
      <formula>AND($CA295&gt;0,OR(E$1&lt;$BZ295,E$1&gt;=$CA295))</formula>
    </cfRule>
  </conditionalFormatting>
  <conditionalFormatting sqref="E295:BX299">
    <cfRule type="expression" dxfId="135" priority="1459">
      <formula>AND(E$1&gt;=$BZ295,E$1&lt;$CA295)</formula>
    </cfRule>
    <cfRule type="expression" dxfId="134" priority="1460">
      <formula>AND($CA295&gt;0,OR(E$1&lt;$BZ295,E$1&gt;=$CA295))</formula>
    </cfRule>
  </conditionalFormatting>
  <conditionalFormatting sqref="E295:BX299">
    <cfRule type="expression" dxfId="133" priority="1457">
      <formula>AND(E$1&gt;=$BZ295,E$1&lt;$CA295)</formula>
    </cfRule>
    <cfRule type="expression" dxfId="132" priority="1458">
      <formula>AND($CA295&gt;0,OR(E$1&lt;$BZ295,E$1&gt;=$CA295))</formula>
    </cfRule>
  </conditionalFormatting>
  <conditionalFormatting sqref="E295:BX299">
    <cfRule type="expression" dxfId="131" priority="1455">
      <formula>AND(E$1&gt;=$BZ295,E$1&lt;$CA295)</formula>
    </cfRule>
    <cfRule type="expression" dxfId="130" priority="1456">
      <formula>AND($CA295&gt;0,OR(E$1&lt;$BZ295,E$1&gt;=$CA295))</formula>
    </cfRule>
  </conditionalFormatting>
  <conditionalFormatting sqref="E295:BX299">
    <cfRule type="expression" dxfId="129" priority="1453">
      <formula>AND(E$1&gt;=$BZ295,E$1&lt;$CA295)</formula>
    </cfRule>
    <cfRule type="expression" dxfId="128" priority="1454">
      <formula>AND($CA295&gt;0,OR(E$1&lt;$BZ295,E$1&gt;=$CA295))</formula>
    </cfRule>
  </conditionalFormatting>
  <conditionalFormatting sqref="E295:BX299">
    <cfRule type="expression" dxfId="127" priority="1451">
      <formula>AND(E$1&gt;=$BZ295,E$1&lt;$CA295)</formula>
    </cfRule>
    <cfRule type="expression" dxfId="126" priority="1452">
      <formula>AND($CA295&gt;0,OR(E$1&lt;$BZ295,E$1&gt;=$CA295))</formula>
    </cfRule>
  </conditionalFormatting>
  <conditionalFormatting sqref="E295:BX299">
    <cfRule type="expression" dxfId="125" priority="1449">
      <formula>AND(E$1&gt;=$BZ295,E$1&lt;$CA295)</formula>
    </cfRule>
    <cfRule type="expression" dxfId="124" priority="1450">
      <formula>AND($CA295&gt;0,OR(E$1&lt;$BZ295,E$1&gt;=$CA295))</formula>
    </cfRule>
  </conditionalFormatting>
  <conditionalFormatting sqref="E295:BX299">
    <cfRule type="expression" dxfId="123" priority="1447">
      <formula>AND(E$1&gt;=$BZ295,E$1&lt;$CA295)</formula>
    </cfRule>
    <cfRule type="expression" dxfId="122" priority="1448">
      <formula>AND($CA295&gt;0,OR(E$1&lt;$BZ295,E$1&gt;=$CA295))</formula>
    </cfRule>
  </conditionalFormatting>
  <conditionalFormatting sqref="E295:BX299">
    <cfRule type="expression" dxfId="121" priority="1445">
      <formula>AND(E$1&gt;=$BZ295,E$1&lt;$CA295)</formula>
    </cfRule>
    <cfRule type="expression" dxfId="120" priority="1446">
      <formula>AND($CA295&gt;0,OR(E$1&lt;$BZ295,E$1&gt;=$CA295))</formula>
    </cfRule>
  </conditionalFormatting>
  <conditionalFormatting sqref="E318:BX322">
    <cfRule type="expression" dxfId="119" priority="1443">
      <formula>AND(E$1&gt;=$BZ318,E$1&lt;$CA318)</formula>
    </cfRule>
    <cfRule type="expression" dxfId="118" priority="1444">
      <formula>AND($CA318&gt;0,OR(E$1&lt;$BZ318,E$1&gt;=$CA318))</formula>
    </cfRule>
  </conditionalFormatting>
  <conditionalFormatting sqref="E318:BX322">
    <cfRule type="expression" dxfId="117" priority="1441">
      <formula>AND(E$1&gt;=$BZ318,E$1&lt;$CA318)</formula>
    </cfRule>
    <cfRule type="expression" dxfId="116" priority="1442">
      <formula>AND($CA318&gt;0,OR(E$1&lt;$BZ318,E$1&gt;=$CA318))</formula>
    </cfRule>
  </conditionalFormatting>
  <conditionalFormatting sqref="E318:BX322">
    <cfRule type="expression" dxfId="115" priority="1439">
      <formula>AND(E$1&gt;=$BZ318,E$1&lt;$CA318)</formula>
    </cfRule>
    <cfRule type="expression" dxfId="114" priority="1440">
      <formula>AND($CA318&gt;0,OR(E$1&lt;$BZ318,E$1&gt;=$CA318))</formula>
    </cfRule>
  </conditionalFormatting>
  <conditionalFormatting sqref="E318:BX322">
    <cfRule type="expression" dxfId="113" priority="1437">
      <formula>AND(E$1&gt;=$BZ318,E$1&lt;$CA318)</formula>
    </cfRule>
    <cfRule type="expression" dxfId="112" priority="1438">
      <formula>AND($CA318&gt;0,OR(E$1&lt;$BZ318,E$1&gt;=$CA318))</formula>
    </cfRule>
  </conditionalFormatting>
  <conditionalFormatting sqref="E318:BX322">
    <cfRule type="expression" dxfId="111" priority="1435">
      <formula>AND(E$1&gt;=$BZ318,E$1&lt;$CA318)</formula>
    </cfRule>
    <cfRule type="expression" dxfId="110" priority="1436">
      <formula>AND($CA318&gt;0,OR(E$1&lt;$BZ318,E$1&gt;=$CA318))</formula>
    </cfRule>
  </conditionalFormatting>
  <conditionalFormatting sqref="E318:BX322">
    <cfRule type="expression" dxfId="109" priority="1433">
      <formula>AND(E$1&gt;=$BZ318,E$1&lt;$CA318)</formula>
    </cfRule>
    <cfRule type="expression" dxfId="108" priority="1434">
      <formula>AND($CA318&gt;0,OR(E$1&lt;$BZ318,E$1&gt;=$CA318))</formula>
    </cfRule>
  </conditionalFormatting>
  <conditionalFormatting sqref="E318:BX322">
    <cfRule type="expression" dxfId="107" priority="1431">
      <formula>AND(E$1&gt;=$BZ318,E$1&lt;$CA318)</formula>
    </cfRule>
    <cfRule type="expression" dxfId="106" priority="1432">
      <formula>AND($CA318&gt;0,OR(E$1&lt;$BZ318,E$1&gt;=$CA318))</formula>
    </cfRule>
  </conditionalFormatting>
  <conditionalFormatting sqref="E318:BX322">
    <cfRule type="expression" dxfId="105" priority="1429">
      <formula>AND(E$1&gt;=$BZ318,E$1&lt;$CA318)</formula>
    </cfRule>
    <cfRule type="expression" dxfId="104" priority="1430">
      <formula>AND($CA318&gt;0,OR(E$1&lt;$BZ318,E$1&gt;=$CA318))</formula>
    </cfRule>
  </conditionalFormatting>
  <conditionalFormatting sqref="E318:BX322">
    <cfRule type="expression" dxfId="103" priority="1427">
      <formula>AND(E$1&gt;=$BZ318,E$1&lt;$CA318)</formula>
    </cfRule>
    <cfRule type="expression" dxfId="102" priority="1428">
      <formula>AND($CA318&gt;0,OR(E$1&lt;$BZ318,E$1&gt;=$CA318))</formula>
    </cfRule>
  </conditionalFormatting>
  <conditionalFormatting sqref="E318:BX322">
    <cfRule type="expression" dxfId="101" priority="1425">
      <formula>AND(E$1&gt;=$BZ318,E$1&lt;$CA318)</formula>
    </cfRule>
    <cfRule type="expression" dxfId="100" priority="1426">
      <formula>AND($CA318&gt;0,OR(E$1&lt;$BZ318,E$1&gt;=$CA318))</formula>
    </cfRule>
  </conditionalFormatting>
  <conditionalFormatting sqref="E318:BX322">
    <cfRule type="expression" dxfId="99" priority="1423">
      <formula>AND(E$1&gt;=$BZ318,E$1&lt;$CA318)</formula>
    </cfRule>
    <cfRule type="expression" dxfId="98" priority="1424">
      <formula>AND($CA318&gt;0,OR(E$1&lt;$BZ318,E$1&gt;=$CA318))</formula>
    </cfRule>
  </conditionalFormatting>
  <conditionalFormatting sqref="E318:BX322">
    <cfRule type="expression" dxfId="97" priority="1421">
      <formula>AND(E$1&gt;=$BZ318,E$1&lt;$CA318)</formula>
    </cfRule>
    <cfRule type="expression" dxfId="96" priority="1422">
      <formula>AND($CA318&gt;0,OR(E$1&lt;$BZ318,E$1&gt;=$CA318))</formula>
    </cfRule>
  </conditionalFormatting>
  <conditionalFormatting sqref="E318:BX322">
    <cfRule type="expression" dxfId="95" priority="1419">
      <formula>AND(E$1&gt;=$BZ318,E$1&lt;$CA318)</formula>
    </cfRule>
    <cfRule type="expression" dxfId="94" priority="1420">
      <formula>AND($CA318&gt;0,OR(E$1&lt;$BZ318,E$1&gt;=$CA318))</formula>
    </cfRule>
  </conditionalFormatting>
  <conditionalFormatting sqref="E318:BX322">
    <cfRule type="expression" dxfId="93" priority="1417">
      <formula>AND(E$1&gt;=$BZ318,E$1&lt;$CA318)</formula>
    </cfRule>
    <cfRule type="expression" dxfId="92" priority="1418">
      <formula>AND($CA318&gt;0,OR(E$1&lt;$BZ318,E$1&gt;=$CA318))</formula>
    </cfRule>
  </conditionalFormatting>
  <conditionalFormatting sqref="E318:BX322">
    <cfRule type="expression" dxfId="91" priority="1415">
      <formula>AND(E$1&gt;=$BZ318,E$1&lt;$CA318)</formula>
    </cfRule>
    <cfRule type="expression" dxfId="90" priority="1416">
      <formula>AND($CA318&gt;0,OR(E$1&lt;$BZ318,E$1&gt;=$CA318))</formula>
    </cfRule>
  </conditionalFormatting>
  <conditionalFormatting sqref="E318:BX322">
    <cfRule type="expression" dxfId="89" priority="1413">
      <formula>AND(E$1&gt;=$BZ318,E$1&lt;$CA318)</formula>
    </cfRule>
    <cfRule type="expression" dxfId="88" priority="1414">
      <formula>AND($CA318&gt;0,OR(E$1&lt;$BZ318,E$1&gt;=$CA318))</formula>
    </cfRule>
  </conditionalFormatting>
  <conditionalFormatting sqref="E318:BX322">
    <cfRule type="expression" dxfId="87" priority="1411">
      <formula>AND(E$1&gt;=$BZ318,E$1&lt;$CA318)</formula>
    </cfRule>
    <cfRule type="expression" dxfId="86" priority="1412">
      <formula>AND($CA318&gt;0,OR(E$1&lt;$BZ318,E$1&gt;=$CA318))</formula>
    </cfRule>
  </conditionalFormatting>
  <conditionalFormatting sqref="E318:BX322">
    <cfRule type="expression" dxfId="85" priority="1409">
      <formula>AND(E$1&gt;=$BZ318,E$1&lt;$CA318)</formula>
    </cfRule>
    <cfRule type="expression" dxfId="84" priority="1410">
      <formula>AND($CA318&gt;0,OR(E$1&lt;$BZ318,E$1&gt;=$CA318))</formula>
    </cfRule>
  </conditionalFormatting>
  <conditionalFormatting sqref="E341:BX345">
    <cfRule type="expression" dxfId="83" priority="1407">
      <formula>AND(E$1&gt;=$BZ341,E$1&lt;$CA341)</formula>
    </cfRule>
    <cfRule type="expression" dxfId="82" priority="1408">
      <formula>AND($CA341&gt;0,OR(E$1&lt;$BZ341,E$1&gt;=$CA341))</formula>
    </cfRule>
  </conditionalFormatting>
  <conditionalFormatting sqref="E341:BX345">
    <cfRule type="expression" dxfId="81" priority="1405">
      <formula>AND(E$1&gt;=$BZ341,E$1&lt;$CA341)</formula>
    </cfRule>
    <cfRule type="expression" dxfId="80" priority="1406">
      <formula>AND($CA341&gt;0,OR(E$1&lt;$BZ341,E$1&gt;=$CA341))</formula>
    </cfRule>
  </conditionalFormatting>
  <conditionalFormatting sqref="E341:BX345">
    <cfRule type="expression" dxfId="79" priority="1403">
      <formula>AND(E$1&gt;=$BZ341,E$1&lt;$CA341)</formula>
    </cfRule>
    <cfRule type="expression" dxfId="78" priority="1404">
      <formula>AND($CA341&gt;0,OR(E$1&lt;$BZ341,E$1&gt;=$CA341))</formula>
    </cfRule>
  </conditionalFormatting>
  <conditionalFormatting sqref="E341:BX345">
    <cfRule type="expression" dxfId="77" priority="1401">
      <formula>AND(E$1&gt;=$BZ341,E$1&lt;$CA341)</formula>
    </cfRule>
    <cfRule type="expression" dxfId="76" priority="1402">
      <formula>AND($CA341&gt;0,OR(E$1&lt;$BZ341,E$1&gt;=$CA341))</formula>
    </cfRule>
  </conditionalFormatting>
  <conditionalFormatting sqref="E341:BX345">
    <cfRule type="expression" dxfId="75" priority="1399">
      <formula>AND(E$1&gt;=$BZ341,E$1&lt;$CA341)</formula>
    </cfRule>
    <cfRule type="expression" dxfId="74" priority="1400">
      <formula>AND($CA341&gt;0,OR(E$1&lt;$BZ341,E$1&gt;=$CA341))</formula>
    </cfRule>
  </conditionalFormatting>
  <conditionalFormatting sqref="E341:BX345">
    <cfRule type="expression" dxfId="73" priority="1397">
      <formula>AND(E$1&gt;=$BZ341,E$1&lt;$CA341)</formula>
    </cfRule>
    <cfRule type="expression" dxfId="72" priority="1398">
      <formula>AND($CA341&gt;0,OR(E$1&lt;$BZ341,E$1&gt;=$CA341))</formula>
    </cfRule>
  </conditionalFormatting>
  <conditionalFormatting sqref="E341:BX345">
    <cfRule type="expression" dxfId="71" priority="1395">
      <formula>AND(E$1&gt;=$BZ341,E$1&lt;$CA341)</formula>
    </cfRule>
    <cfRule type="expression" dxfId="70" priority="1396">
      <formula>AND($CA341&gt;0,OR(E$1&lt;$BZ341,E$1&gt;=$CA341))</formula>
    </cfRule>
  </conditionalFormatting>
  <conditionalFormatting sqref="E341:BX345">
    <cfRule type="expression" dxfId="69" priority="1393">
      <formula>AND(E$1&gt;=$BZ341,E$1&lt;$CA341)</formula>
    </cfRule>
    <cfRule type="expression" dxfId="68" priority="1394">
      <formula>AND($CA341&gt;0,OR(E$1&lt;$BZ341,E$1&gt;=$CA341))</formula>
    </cfRule>
  </conditionalFormatting>
  <conditionalFormatting sqref="E341:BX345">
    <cfRule type="expression" dxfId="67" priority="1391">
      <formula>AND(E$1&gt;=$BZ341,E$1&lt;$CA341)</formula>
    </cfRule>
    <cfRule type="expression" dxfId="66" priority="1392">
      <formula>AND($CA341&gt;0,OR(E$1&lt;$BZ341,E$1&gt;=$CA341))</formula>
    </cfRule>
  </conditionalFormatting>
  <conditionalFormatting sqref="E341:BX345">
    <cfRule type="expression" dxfId="65" priority="1389">
      <formula>AND(E$1&gt;=$BZ341,E$1&lt;$CA341)</formula>
    </cfRule>
    <cfRule type="expression" dxfId="64" priority="1390">
      <formula>AND($CA341&gt;0,OR(E$1&lt;$BZ341,E$1&gt;=$CA341))</formula>
    </cfRule>
  </conditionalFormatting>
  <conditionalFormatting sqref="E341:BX345">
    <cfRule type="expression" dxfId="63" priority="1387">
      <formula>AND(E$1&gt;=$BZ341,E$1&lt;$CA341)</formula>
    </cfRule>
    <cfRule type="expression" dxfId="62" priority="1388">
      <formula>AND($CA341&gt;0,OR(E$1&lt;$BZ341,E$1&gt;=$CA341))</formula>
    </cfRule>
  </conditionalFormatting>
  <conditionalFormatting sqref="E341:BX345">
    <cfRule type="expression" dxfId="61" priority="1385">
      <formula>AND(E$1&gt;=$BZ341,E$1&lt;$CA341)</formula>
    </cfRule>
    <cfRule type="expression" dxfId="60" priority="1386">
      <formula>AND($CA341&gt;0,OR(E$1&lt;$BZ341,E$1&gt;=$CA341))</formula>
    </cfRule>
  </conditionalFormatting>
  <conditionalFormatting sqref="E341:BX345">
    <cfRule type="expression" dxfId="59" priority="1383">
      <formula>AND(E$1&gt;=$BZ341,E$1&lt;$CA341)</formula>
    </cfRule>
    <cfRule type="expression" dxfId="58" priority="1384">
      <formula>AND($CA341&gt;0,OR(E$1&lt;$BZ341,E$1&gt;=$CA341))</formula>
    </cfRule>
  </conditionalFormatting>
  <conditionalFormatting sqref="E341:BX345">
    <cfRule type="expression" dxfId="57" priority="1381">
      <formula>AND(E$1&gt;=$BZ341,E$1&lt;$CA341)</formula>
    </cfRule>
    <cfRule type="expression" dxfId="56" priority="1382">
      <formula>AND($CA341&gt;0,OR(E$1&lt;$BZ341,E$1&gt;=$CA341))</formula>
    </cfRule>
  </conditionalFormatting>
  <conditionalFormatting sqref="E341:BX345">
    <cfRule type="expression" dxfId="55" priority="1379">
      <formula>AND(E$1&gt;=$BZ341,E$1&lt;$CA341)</formula>
    </cfRule>
    <cfRule type="expression" dxfId="54" priority="1380">
      <formula>AND($CA341&gt;0,OR(E$1&lt;$BZ341,E$1&gt;=$CA341))</formula>
    </cfRule>
  </conditionalFormatting>
  <conditionalFormatting sqref="E341:BX345">
    <cfRule type="expression" dxfId="53" priority="1377">
      <formula>AND(E$1&gt;=$BZ341,E$1&lt;$CA341)</formula>
    </cfRule>
    <cfRule type="expression" dxfId="52" priority="1378">
      <formula>AND($CA341&gt;0,OR(E$1&lt;$BZ341,E$1&gt;=$CA341))</formula>
    </cfRule>
  </conditionalFormatting>
  <conditionalFormatting sqref="E341:BX345">
    <cfRule type="expression" dxfId="51" priority="1375">
      <formula>AND(E$1&gt;=$BZ341,E$1&lt;$CA341)</formula>
    </cfRule>
    <cfRule type="expression" dxfId="50" priority="1376">
      <formula>AND($CA341&gt;0,OR(E$1&lt;$BZ341,E$1&gt;=$CA341))</formula>
    </cfRule>
  </conditionalFormatting>
  <conditionalFormatting sqref="E341:BX345">
    <cfRule type="expression" dxfId="49" priority="1373">
      <formula>AND(E$1&gt;=$BZ341,E$1&lt;$CA341)</formula>
    </cfRule>
    <cfRule type="expression" dxfId="48" priority="1374">
      <formula>AND($CA341&gt;0,OR(E$1&lt;$BZ341,E$1&gt;=$CA341))</formula>
    </cfRule>
  </conditionalFormatting>
  <conditionalFormatting sqref="E341:BX345">
    <cfRule type="expression" dxfId="47" priority="1371">
      <formula>AND(E$1&gt;=$BZ341,E$1&lt;$CA341)</formula>
    </cfRule>
    <cfRule type="expression" dxfId="46" priority="1372">
      <formula>AND($CA341&gt;0,OR(E$1&lt;$BZ341,E$1&gt;=$CA341))</formula>
    </cfRule>
  </conditionalFormatting>
  <conditionalFormatting sqref="E364:BX368">
    <cfRule type="expression" dxfId="45" priority="1369">
      <formula>AND(E$1&gt;=$BZ364,E$1&lt;$CA364)</formula>
    </cfRule>
    <cfRule type="expression" dxfId="44" priority="1370">
      <formula>AND($CA364&gt;0,OR(E$1&lt;$BZ364,E$1&gt;=$CA364))</formula>
    </cfRule>
  </conditionalFormatting>
  <conditionalFormatting sqref="E364:BX368">
    <cfRule type="expression" dxfId="43" priority="1367">
      <formula>AND(E$1&gt;=$BZ364,E$1&lt;$CA364)</formula>
    </cfRule>
    <cfRule type="expression" dxfId="42" priority="1368">
      <formula>AND($CA364&gt;0,OR(E$1&lt;$BZ364,E$1&gt;=$CA364))</formula>
    </cfRule>
  </conditionalFormatting>
  <conditionalFormatting sqref="E364:BX368">
    <cfRule type="expression" dxfId="41" priority="1365">
      <formula>AND(E$1&gt;=$BZ364,E$1&lt;$CA364)</formula>
    </cfRule>
    <cfRule type="expression" dxfId="40" priority="1366">
      <formula>AND($CA364&gt;0,OR(E$1&lt;$BZ364,E$1&gt;=$CA364))</formula>
    </cfRule>
  </conditionalFormatting>
  <conditionalFormatting sqref="E364:BX368">
    <cfRule type="expression" dxfId="39" priority="1363">
      <formula>AND(E$1&gt;=$BZ364,E$1&lt;$CA364)</formula>
    </cfRule>
    <cfRule type="expression" dxfId="38" priority="1364">
      <formula>AND($CA364&gt;0,OR(E$1&lt;$BZ364,E$1&gt;=$CA364))</formula>
    </cfRule>
  </conditionalFormatting>
  <conditionalFormatting sqref="E364:BX368">
    <cfRule type="expression" dxfId="37" priority="1361">
      <formula>AND(E$1&gt;=$BZ364,E$1&lt;$CA364)</formula>
    </cfRule>
    <cfRule type="expression" dxfId="36" priority="1362">
      <formula>AND($CA364&gt;0,OR(E$1&lt;$BZ364,E$1&gt;=$CA364))</formula>
    </cfRule>
  </conditionalFormatting>
  <conditionalFormatting sqref="E364:BX368">
    <cfRule type="expression" dxfId="35" priority="1359">
      <formula>AND(E$1&gt;=$BZ364,E$1&lt;$CA364)</formula>
    </cfRule>
    <cfRule type="expression" dxfId="34" priority="1360">
      <formula>AND($CA364&gt;0,OR(E$1&lt;$BZ364,E$1&gt;=$CA364))</formula>
    </cfRule>
  </conditionalFormatting>
  <conditionalFormatting sqref="E364:BX368">
    <cfRule type="expression" dxfId="33" priority="1357">
      <formula>AND(E$1&gt;=$BZ364,E$1&lt;$CA364)</formula>
    </cfRule>
    <cfRule type="expression" dxfId="32" priority="1358">
      <formula>AND($CA364&gt;0,OR(E$1&lt;$BZ364,E$1&gt;=$CA364))</formula>
    </cfRule>
  </conditionalFormatting>
  <conditionalFormatting sqref="E364:BX368">
    <cfRule type="expression" dxfId="31" priority="1355">
      <formula>AND(E$1&gt;=$BZ364,E$1&lt;$CA364)</formula>
    </cfRule>
    <cfRule type="expression" dxfId="30" priority="1356">
      <formula>AND($CA364&gt;0,OR(E$1&lt;$BZ364,E$1&gt;=$CA364))</formula>
    </cfRule>
  </conditionalFormatting>
  <conditionalFormatting sqref="E364:BX368">
    <cfRule type="expression" dxfId="29" priority="1353">
      <formula>AND(E$1&gt;=$BZ364,E$1&lt;$CA364)</formula>
    </cfRule>
    <cfRule type="expression" dxfId="28" priority="1354">
      <formula>AND($CA364&gt;0,OR(E$1&lt;$BZ364,E$1&gt;=$CA364))</formula>
    </cfRule>
  </conditionalFormatting>
  <conditionalFormatting sqref="E364:BX368">
    <cfRule type="expression" dxfId="27" priority="1351">
      <formula>AND(E$1&gt;=$BZ364,E$1&lt;$CA364)</formula>
    </cfRule>
    <cfRule type="expression" dxfId="26" priority="1352">
      <formula>AND($CA364&gt;0,OR(E$1&lt;$BZ364,E$1&gt;=$CA364))</formula>
    </cfRule>
  </conditionalFormatting>
  <conditionalFormatting sqref="E364:BX368">
    <cfRule type="expression" dxfId="25" priority="1349">
      <formula>AND(E$1&gt;=$BZ364,E$1&lt;$CA364)</formula>
    </cfRule>
    <cfRule type="expression" dxfId="24" priority="1350">
      <formula>AND($CA364&gt;0,OR(E$1&lt;$BZ364,E$1&gt;=$CA364))</formula>
    </cfRule>
  </conditionalFormatting>
  <conditionalFormatting sqref="E364:BX368">
    <cfRule type="expression" dxfId="23" priority="1347">
      <formula>AND(E$1&gt;=$BZ364,E$1&lt;$CA364)</formula>
    </cfRule>
    <cfRule type="expression" dxfId="22" priority="1348">
      <formula>AND($CA364&gt;0,OR(E$1&lt;$BZ364,E$1&gt;=$CA364))</formula>
    </cfRule>
  </conditionalFormatting>
  <conditionalFormatting sqref="E364:BX368">
    <cfRule type="expression" dxfId="21" priority="1345">
      <formula>AND(E$1&gt;=$BZ364,E$1&lt;$CA364)</formula>
    </cfRule>
    <cfRule type="expression" dxfId="20" priority="1346">
      <formula>AND($CA364&gt;0,OR(E$1&lt;$BZ364,E$1&gt;=$CA364))</formula>
    </cfRule>
  </conditionalFormatting>
  <conditionalFormatting sqref="E364:BX368">
    <cfRule type="expression" dxfId="19" priority="1343">
      <formula>AND(E$1&gt;=$BZ364,E$1&lt;$CA364)</formula>
    </cfRule>
    <cfRule type="expression" dxfId="18" priority="1344">
      <formula>AND($CA364&gt;0,OR(E$1&lt;$BZ364,E$1&gt;=$CA364))</formula>
    </cfRule>
  </conditionalFormatting>
  <conditionalFormatting sqref="E364:BX368">
    <cfRule type="expression" dxfId="17" priority="1341">
      <formula>AND(E$1&gt;=$BZ364,E$1&lt;$CA364)</formula>
    </cfRule>
    <cfRule type="expression" dxfId="16" priority="1342">
      <formula>AND($CA364&gt;0,OR(E$1&lt;$BZ364,E$1&gt;=$CA364))</formula>
    </cfRule>
  </conditionalFormatting>
  <conditionalFormatting sqref="E364:BX368">
    <cfRule type="expression" dxfId="15" priority="1339">
      <formula>AND(E$1&gt;=$BZ364,E$1&lt;$CA364)</formula>
    </cfRule>
    <cfRule type="expression" dxfId="14" priority="1340">
      <formula>AND($CA364&gt;0,OR(E$1&lt;$BZ364,E$1&gt;=$CA364))</formula>
    </cfRule>
  </conditionalFormatting>
  <conditionalFormatting sqref="E364:BX368">
    <cfRule type="expression" dxfId="13" priority="1337">
      <formula>AND(E$1&gt;=$BZ364,E$1&lt;$CA364)</formula>
    </cfRule>
    <cfRule type="expression" dxfId="12" priority="1338">
      <formula>AND($CA364&gt;0,OR(E$1&lt;$BZ364,E$1&gt;=$CA364))</formula>
    </cfRule>
  </conditionalFormatting>
  <conditionalFormatting sqref="E364:BX368">
    <cfRule type="expression" dxfId="11" priority="1335">
      <formula>AND(E$1&gt;=$BZ364,E$1&lt;$CA364)</formula>
    </cfRule>
    <cfRule type="expression" dxfId="10" priority="1336">
      <formula>AND($CA364&gt;0,OR(E$1&lt;$BZ364,E$1&gt;=$CA364))</formula>
    </cfRule>
  </conditionalFormatting>
  <conditionalFormatting sqref="E364:BX368">
    <cfRule type="expression" dxfId="9" priority="1333">
      <formula>AND(E$1&gt;=$BZ364,E$1&lt;$CA364)</formula>
    </cfRule>
    <cfRule type="expression" dxfId="8" priority="1334">
      <formula>AND($CA364&gt;0,OR(E$1&lt;$BZ364,E$1&gt;=$CA364))</formula>
    </cfRule>
  </conditionalFormatting>
  <conditionalFormatting sqref="E364:BX368">
    <cfRule type="expression" dxfId="7" priority="1331">
      <formula>AND(E$1&gt;=$BZ364,E$1&lt;$CA364)</formula>
    </cfRule>
    <cfRule type="expression" dxfId="6" priority="1332">
      <formula>AND($CA364&gt;0,OR(E$1&lt;$BZ364,E$1&gt;=$CA364))</formula>
    </cfRule>
  </conditionalFormatting>
  <conditionalFormatting sqref="E364:BX368">
    <cfRule type="expression" dxfId="5" priority="1329">
      <formula>AND(E$1&gt;=$BZ364,E$1&lt;$CA364)</formula>
    </cfRule>
    <cfRule type="expression" dxfId="4" priority="1330">
      <formula>AND($CA364&gt;0,OR(E$1&lt;$BZ364,E$1&gt;=$CA364))</formula>
    </cfRule>
  </conditionalFormatting>
  <conditionalFormatting sqref="E364:BX368">
    <cfRule type="expression" dxfId="3" priority="1327">
      <formula>AND(E$1&gt;=$BZ364,E$1&lt;$CA364)</formula>
    </cfRule>
    <cfRule type="expression" dxfId="2" priority="1328">
      <formula>AND($CA364&gt;0,OR(E$1&lt;$BZ364,E$1&gt;=$CA364))</formula>
    </cfRule>
  </conditionalFormatting>
  <pageMargins left="0.70866141732283472" right="0.70866141732283472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N25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ColWidth="9" defaultRowHeight="15"/>
  <cols>
    <col min="1" max="1" width="9" style="43"/>
    <col min="2" max="2" width="3" style="43" customWidth="1"/>
    <col min="3" max="3" width="11.09765625" style="43" customWidth="1"/>
    <col min="4" max="63" width="1.09765625" style="43" customWidth="1"/>
    <col min="64" max="64" width="2" style="43" customWidth="1"/>
    <col min="65" max="66" width="5.3984375" style="43" customWidth="1"/>
    <col min="67" max="16384" width="9" style="43"/>
  </cols>
  <sheetData>
    <row r="1" spans="1:66" ht="27.6" customHeight="1">
      <c r="A1" s="75" t="s">
        <v>53</v>
      </c>
      <c r="B1" s="73">
        <v>45809</v>
      </c>
      <c r="C1" s="73"/>
      <c r="D1" s="73"/>
      <c r="E1" s="73"/>
      <c r="F1" s="73"/>
      <c r="G1" s="73"/>
      <c r="H1" s="73"/>
      <c r="I1" s="73"/>
      <c r="J1" s="73"/>
      <c r="K1" s="74" t="s">
        <v>52</v>
      </c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M1" s="43">
        <f>MATCH(BM3,希望シフト調整!$B$3:$CA$3,0)</f>
        <v>77</v>
      </c>
      <c r="BN1" s="43">
        <f>BM1+1</f>
        <v>78</v>
      </c>
    </row>
    <row r="2" spans="1:66" ht="9" customHeight="1">
      <c r="A2" s="75"/>
      <c r="BM2" s="76" t="s">
        <v>28</v>
      </c>
      <c r="BN2" s="76"/>
    </row>
    <row r="3" spans="1:66" ht="22.5" customHeight="1">
      <c r="A3" s="75"/>
      <c r="C3" s="69">
        <f>B1</f>
        <v>45809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M3" s="77" t="s">
        <v>26</v>
      </c>
      <c r="BN3" s="77"/>
    </row>
    <row r="4" spans="1:66">
      <c r="A4" s="75"/>
      <c r="B4" s="45"/>
      <c r="C4" s="46" t="s">
        <v>0</v>
      </c>
      <c r="D4" s="72" t="s">
        <v>9</v>
      </c>
      <c r="E4" s="72"/>
      <c r="F4" s="72"/>
      <c r="G4" s="72"/>
      <c r="H4" s="72" t="s">
        <v>10</v>
      </c>
      <c r="I4" s="72"/>
      <c r="J4" s="72"/>
      <c r="K4" s="72"/>
      <c r="L4" s="72" t="s">
        <v>11</v>
      </c>
      <c r="M4" s="72"/>
      <c r="N4" s="72"/>
      <c r="O4" s="72"/>
      <c r="P4" s="72" t="s">
        <v>12</v>
      </c>
      <c r="Q4" s="72"/>
      <c r="R4" s="72"/>
      <c r="S4" s="72"/>
      <c r="T4" s="72" t="s">
        <v>13</v>
      </c>
      <c r="U4" s="72"/>
      <c r="V4" s="72"/>
      <c r="W4" s="72"/>
      <c r="X4" s="72" t="s">
        <v>14</v>
      </c>
      <c r="Y4" s="72"/>
      <c r="Z4" s="72"/>
      <c r="AA4" s="72"/>
      <c r="AB4" s="72" t="s">
        <v>15</v>
      </c>
      <c r="AC4" s="72"/>
      <c r="AD4" s="72"/>
      <c r="AE4" s="72"/>
      <c r="AF4" s="72" t="s">
        <v>23</v>
      </c>
      <c r="AG4" s="72"/>
      <c r="AH4" s="72"/>
      <c r="AI4" s="72"/>
      <c r="AJ4" s="72" t="s">
        <v>22</v>
      </c>
      <c r="AK4" s="72"/>
      <c r="AL4" s="72"/>
      <c r="AM4" s="72"/>
      <c r="AN4" s="72" t="s">
        <v>21</v>
      </c>
      <c r="AO4" s="72"/>
      <c r="AP4" s="72"/>
      <c r="AQ4" s="72"/>
      <c r="AR4" s="72" t="s">
        <v>20</v>
      </c>
      <c r="AS4" s="72"/>
      <c r="AT4" s="72"/>
      <c r="AU4" s="72"/>
      <c r="AV4" s="72" t="s">
        <v>19</v>
      </c>
      <c r="AW4" s="72"/>
      <c r="AX4" s="72"/>
      <c r="AY4" s="72"/>
      <c r="AZ4" s="72" t="s">
        <v>18</v>
      </c>
      <c r="BA4" s="72"/>
      <c r="BB4" s="72"/>
      <c r="BC4" s="72"/>
      <c r="BD4" s="72" t="s">
        <v>17</v>
      </c>
      <c r="BE4" s="72"/>
      <c r="BF4" s="72"/>
      <c r="BG4" s="72"/>
      <c r="BH4" s="72" t="s">
        <v>16</v>
      </c>
      <c r="BI4" s="72"/>
      <c r="BJ4" s="72"/>
      <c r="BK4" s="72"/>
      <c r="BM4" s="48" t="s">
        <v>1</v>
      </c>
      <c r="BN4" s="49" t="s">
        <v>25</v>
      </c>
    </row>
    <row r="5" spans="1:66" ht="15" customHeight="1">
      <c r="A5" s="75"/>
      <c r="B5" s="45">
        <v>1</v>
      </c>
      <c r="C5" s="50" t="str">
        <f>VLOOKUP(C3&amp;"-"&amp;B5,希望シフト調整!$B:$CA,3,0)</f>
        <v>A子</v>
      </c>
      <c r="D5" s="51">
        <v>900</v>
      </c>
      <c r="E5" s="52">
        <v>915</v>
      </c>
      <c r="F5" s="52">
        <v>930</v>
      </c>
      <c r="G5" s="53">
        <v>945</v>
      </c>
      <c r="H5" s="51">
        <v>1000</v>
      </c>
      <c r="I5" s="52">
        <v>1015</v>
      </c>
      <c r="J5" s="52">
        <v>1030</v>
      </c>
      <c r="K5" s="53">
        <v>1045</v>
      </c>
      <c r="L5" s="51">
        <v>1100</v>
      </c>
      <c r="M5" s="52">
        <v>1115</v>
      </c>
      <c r="N5" s="52">
        <v>1130</v>
      </c>
      <c r="O5" s="53">
        <v>1145</v>
      </c>
      <c r="P5" s="51">
        <v>1200</v>
      </c>
      <c r="Q5" s="52">
        <v>1215</v>
      </c>
      <c r="R5" s="52">
        <v>1230</v>
      </c>
      <c r="S5" s="53">
        <v>1245</v>
      </c>
      <c r="T5" s="51">
        <v>1300</v>
      </c>
      <c r="U5" s="52">
        <v>1315</v>
      </c>
      <c r="V5" s="52">
        <v>1330</v>
      </c>
      <c r="W5" s="53">
        <v>1345</v>
      </c>
      <c r="X5" s="51">
        <v>1400</v>
      </c>
      <c r="Y5" s="52">
        <v>1415</v>
      </c>
      <c r="Z5" s="52">
        <v>1430</v>
      </c>
      <c r="AA5" s="53">
        <v>1445</v>
      </c>
      <c r="AB5" s="51">
        <v>1500</v>
      </c>
      <c r="AC5" s="52">
        <v>1515</v>
      </c>
      <c r="AD5" s="52">
        <v>1530</v>
      </c>
      <c r="AE5" s="53">
        <v>1545</v>
      </c>
      <c r="AF5" s="51">
        <v>1600</v>
      </c>
      <c r="AG5" s="52">
        <v>1615</v>
      </c>
      <c r="AH5" s="52">
        <v>1630</v>
      </c>
      <c r="AI5" s="53">
        <v>1645</v>
      </c>
      <c r="AJ5" s="51">
        <v>1700</v>
      </c>
      <c r="AK5" s="52">
        <v>1715</v>
      </c>
      <c r="AL5" s="52">
        <v>1730</v>
      </c>
      <c r="AM5" s="53">
        <v>1745</v>
      </c>
      <c r="AN5" s="51">
        <v>1800</v>
      </c>
      <c r="AO5" s="52">
        <v>1815</v>
      </c>
      <c r="AP5" s="52">
        <v>1830</v>
      </c>
      <c r="AQ5" s="53">
        <v>1845</v>
      </c>
      <c r="AR5" s="51">
        <v>1900</v>
      </c>
      <c r="AS5" s="52">
        <v>1915</v>
      </c>
      <c r="AT5" s="52">
        <v>1930</v>
      </c>
      <c r="AU5" s="53">
        <v>1945</v>
      </c>
      <c r="AV5" s="51">
        <v>2000</v>
      </c>
      <c r="AW5" s="52">
        <v>2015</v>
      </c>
      <c r="AX5" s="52">
        <v>2030</v>
      </c>
      <c r="AY5" s="53">
        <v>2045</v>
      </c>
      <c r="AZ5" s="51">
        <v>2100</v>
      </c>
      <c r="BA5" s="52">
        <v>2115</v>
      </c>
      <c r="BB5" s="52">
        <v>2130</v>
      </c>
      <c r="BC5" s="53">
        <v>2145</v>
      </c>
      <c r="BD5" s="51">
        <v>2200</v>
      </c>
      <c r="BE5" s="52">
        <v>2215</v>
      </c>
      <c r="BF5" s="52">
        <v>2230</v>
      </c>
      <c r="BG5" s="53">
        <v>2245</v>
      </c>
      <c r="BH5" s="51">
        <v>2300</v>
      </c>
      <c r="BI5" s="52">
        <v>2315</v>
      </c>
      <c r="BJ5" s="52">
        <v>2330</v>
      </c>
      <c r="BK5" s="53">
        <v>2345</v>
      </c>
      <c r="BM5" s="54">
        <f>VLOOKUP(C3&amp;"-"&amp;$B5,希望シフト調整!$B:$CA,BM$1,0)</f>
        <v>630</v>
      </c>
      <c r="BN5" s="55">
        <f>VLOOKUP(C3&amp;"-"&amp;$B5,希望シフト調整!$B:$CA,BN$1,0)</f>
        <v>1630</v>
      </c>
    </row>
    <row r="6" spans="1:66" ht="15" customHeight="1">
      <c r="A6" s="75"/>
      <c r="B6" s="45">
        <v>2</v>
      </c>
      <c r="C6" s="50" t="str">
        <f>VLOOKUP(C3&amp;"-"&amp;B6,希望シフト調整!$B:$CA,3,0)</f>
        <v>B子</v>
      </c>
      <c r="D6" s="51">
        <v>900</v>
      </c>
      <c r="E6" s="52">
        <v>915</v>
      </c>
      <c r="F6" s="52">
        <v>930</v>
      </c>
      <c r="G6" s="53">
        <v>945</v>
      </c>
      <c r="H6" s="51">
        <v>1000</v>
      </c>
      <c r="I6" s="52">
        <v>1015</v>
      </c>
      <c r="J6" s="52">
        <v>1030</v>
      </c>
      <c r="K6" s="53">
        <v>1045</v>
      </c>
      <c r="L6" s="51">
        <v>1100</v>
      </c>
      <c r="M6" s="52">
        <v>1115</v>
      </c>
      <c r="N6" s="52">
        <v>1130</v>
      </c>
      <c r="O6" s="53">
        <v>1145</v>
      </c>
      <c r="P6" s="51">
        <v>1200</v>
      </c>
      <c r="Q6" s="52">
        <v>1215</v>
      </c>
      <c r="R6" s="52">
        <v>1230</v>
      </c>
      <c r="S6" s="53">
        <v>1245</v>
      </c>
      <c r="T6" s="51">
        <v>1300</v>
      </c>
      <c r="U6" s="52">
        <v>1315</v>
      </c>
      <c r="V6" s="52">
        <v>1330</v>
      </c>
      <c r="W6" s="53">
        <v>1345</v>
      </c>
      <c r="X6" s="51">
        <v>1400</v>
      </c>
      <c r="Y6" s="52">
        <v>1415</v>
      </c>
      <c r="Z6" s="52">
        <v>1430</v>
      </c>
      <c r="AA6" s="53">
        <v>1445</v>
      </c>
      <c r="AB6" s="51">
        <v>1500</v>
      </c>
      <c r="AC6" s="52">
        <v>1515</v>
      </c>
      <c r="AD6" s="52">
        <v>1530</v>
      </c>
      <c r="AE6" s="53">
        <v>1545</v>
      </c>
      <c r="AF6" s="51">
        <v>1600</v>
      </c>
      <c r="AG6" s="52">
        <v>1615</v>
      </c>
      <c r="AH6" s="52">
        <v>1630</v>
      </c>
      <c r="AI6" s="53">
        <v>1645</v>
      </c>
      <c r="AJ6" s="51">
        <v>1700</v>
      </c>
      <c r="AK6" s="52">
        <v>1715</v>
      </c>
      <c r="AL6" s="52">
        <v>1730</v>
      </c>
      <c r="AM6" s="53">
        <v>1745</v>
      </c>
      <c r="AN6" s="51">
        <v>1800</v>
      </c>
      <c r="AO6" s="52">
        <v>1815</v>
      </c>
      <c r="AP6" s="52">
        <v>1830</v>
      </c>
      <c r="AQ6" s="53">
        <v>1845</v>
      </c>
      <c r="AR6" s="51">
        <v>1900</v>
      </c>
      <c r="AS6" s="52">
        <v>1915</v>
      </c>
      <c r="AT6" s="52">
        <v>1930</v>
      </c>
      <c r="AU6" s="53">
        <v>1945</v>
      </c>
      <c r="AV6" s="51">
        <v>2000</v>
      </c>
      <c r="AW6" s="52">
        <v>2015</v>
      </c>
      <c r="AX6" s="52">
        <v>2030</v>
      </c>
      <c r="AY6" s="53">
        <v>2045</v>
      </c>
      <c r="AZ6" s="51">
        <v>2100</v>
      </c>
      <c r="BA6" s="52">
        <v>2115</v>
      </c>
      <c r="BB6" s="52">
        <v>2130</v>
      </c>
      <c r="BC6" s="53">
        <v>2145</v>
      </c>
      <c r="BD6" s="51">
        <v>2200</v>
      </c>
      <c r="BE6" s="52">
        <v>2215</v>
      </c>
      <c r="BF6" s="52">
        <v>2230</v>
      </c>
      <c r="BG6" s="53">
        <v>2245</v>
      </c>
      <c r="BH6" s="51">
        <v>2300</v>
      </c>
      <c r="BI6" s="52">
        <v>2315</v>
      </c>
      <c r="BJ6" s="52">
        <v>2330</v>
      </c>
      <c r="BK6" s="53">
        <v>2345</v>
      </c>
      <c r="BM6" s="54">
        <f>VLOOKUP(C3&amp;"-"&amp;$B6,希望シフト調整!$B:$CA,BM$1,0)</f>
        <v>1800</v>
      </c>
      <c r="BN6" s="55">
        <f>VLOOKUP(C3&amp;"-"&amp;$B6,希望シフト調整!$B:$CA,BN$1,0)</f>
        <v>2300</v>
      </c>
    </row>
    <row r="7" spans="1:66" ht="15" customHeight="1">
      <c r="A7" s="12"/>
      <c r="B7" s="45">
        <v>3</v>
      </c>
      <c r="C7" s="50" t="str">
        <f>VLOOKUP(C3&amp;"-"&amp;B7,希望シフト調整!$B:$CA,3,0)</f>
        <v>C太郎</v>
      </c>
      <c r="D7" s="51">
        <v>900</v>
      </c>
      <c r="E7" s="52">
        <v>915</v>
      </c>
      <c r="F7" s="52">
        <v>930</v>
      </c>
      <c r="G7" s="53">
        <v>945</v>
      </c>
      <c r="H7" s="51">
        <v>1000</v>
      </c>
      <c r="I7" s="52">
        <v>1015</v>
      </c>
      <c r="J7" s="52">
        <v>1030</v>
      </c>
      <c r="K7" s="53">
        <v>1045</v>
      </c>
      <c r="L7" s="51">
        <v>1100</v>
      </c>
      <c r="M7" s="52">
        <v>1115</v>
      </c>
      <c r="N7" s="52">
        <v>1130</v>
      </c>
      <c r="O7" s="53">
        <v>1145</v>
      </c>
      <c r="P7" s="51">
        <v>1200</v>
      </c>
      <c r="Q7" s="52">
        <v>1215</v>
      </c>
      <c r="R7" s="52">
        <v>1230</v>
      </c>
      <c r="S7" s="53">
        <v>1245</v>
      </c>
      <c r="T7" s="51">
        <v>1300</v>
      </c>
      <c r="U7" s="52">
        <v>1315</v>
      </c>
      <c r="V7" s="52">
        <v>1330</v>
      </c>
      <c r="W7" s="53">
        <v>1345</v>
      </c>
      <c r="X7" s="51">
        <v>1400</v>
      </c>
      <c r="Y7" s="52">
        <v>1415</v>
      </c>
      <c r="Z7" s="52">
        <v>1430</v>
      </c>
      <c r="AA7" s="53">
        <v>1445</v>
      </c>
      <c r="AB7" s="51">
        <v>1500</v>
      </c>
      <c r="AC7" s="52">
        <v>1515</v>
      </c>
      <c r="AD7" s="52">
        <v>1530</v>
      </c>
      <c r="AE7" s="53">
        <v>1545</v>
      </c>
      <c r="AF7" s="51">
        <v>1600</v>
      </c>
      <c r="AG7" s="52">
        <v>1615</v>
      </c>
      <c r="AH7" s="52">
        <v>1630</v>
      </c>
      <c r="AI7" s="53">
        <v>1645</v>
      </c>
      <c r="AJ7" s="51">
        <v>1700</v>
      </c>
      <c r="AK7" s="52">
        <v>1715</v>
      </c>
      <c r="AL7" s="52">
        <v>1730</v>
      </c>
      <c r="AM7" s="53">
        <v>1745</v>
      </c>
      <c r="AN7" s="51">
        <v>1800</v>
      </c>
      <c r="AO7" s="52">
        <v>1815</v>
      </c>
      <c r="AP7" s="52">
        <v>1830</v>
      </c>
      <c r="AQ7" s="53">
        <v>1845</v>
      </c>
      <c r="AR7" s="51">
        <v>1900</v>
      </c>
      <c r="AS7" s="52">
        <v>1915</v>
      </c>
      <c r="AT7" s="52">
        <v>1930</v>
      </c>
      <c r="AU7" s="53">
        <v>1945</v>
      </c>
      <c r="AV7" s="51">
        <v>2000</v>
      </c>
      <c r="AW7" s="52">
        <v>2015</v>
      </c>
      <c r="AX7" s="52">
        <v>2030</v>
      </c>
      <c r="AY7" s="53">
        <v>2045</v>
      </c>
      <c r="AZ7" s="51">
        <v>2100</v>
      </c>
      <c r="BA7" s="52">
        <v>2115</v>
      </c>
      <c r="BB7" s="52">
        <v>2130</v>
      </c>
      <c r="BC7" s="53">
        <v>2145</v>
      </c>
      <c r="BD7" s="51">
        <v>2200</v>
      </c>
      <c r="BE7" s="52">
        <v>2215</v>
      </c>
      <c r="BF7" s="52">
        <v>2230</v>
      </c>
      <c r="BG7" s="53">
        <v>2245</v>
      </c>
      <c r="BH7" s="51">
        <v>2300</v>
      </c>
      <c r="BI7" s="52">
        <v>2315</v>
      </c>
      <c r="BJ7" s="52">
        <v>2330</v>
      </c>
      <c r="BK7" s="53">
        <v>2345</v>
      </c>
      <c r="BM7" s="54">
        <f>VLOOKUP(C3&amp;"-"&amp;$B7,希望シフト調整!$B:$CA,BM$1,0)</f>
        <v>1100</v>
      </c>
      <c r="BN7" s="55">
        <f>VLOOKUP(C3&amp;"-"&amp;$B7,希望シフト調整!$B:$CA,BN$1,0)</f>
        <v>1600</v>
      </c>
    </row>
    <row r="8" spans="1:66" ht="15" customHeight="1">
      <c r="A8" s="12"/>
      <c r="B8" s="45">
        <v>4</v>
      </c>
      <c r="C8" s="50" t="str">
        <f>VLOOKUP(C3&amp;"-"&amp;B8,希望シフト調整!$B:$CA,3,0)</f>
        <v>D太郎</v>
      </c>
      <c r="D8" s="51">
        <v>900</v>
      </c>
      <c r="E8" s="52">
        <v>915</v>
      </c>
      <c r="F8" s="52">
        <v>930</v>
      </c>
      <c r="G8" s="53">
        <v>945</v>
      </c>
      <c r="H8" s="51">
        <v>1000</v>
      </c>
      <c r="I8" s="52">
        <v>1015</v>
      </c>
      <c r="J8" s="52">
        <v>1030</v>
      </c>
      <c r="K8" s="53">
        <v>1045</v>
      </c>
      <c r="L8" s="51">
        <v>1100</v>
      </c>
      <c r="M8" s="52">
        <v>1115</v>
      </c>
      <c r="N8" s="52">
        <v>1130</v>
      </c>
      <c r="O8" s="53">
        <v>1145</v>
      </c>
      <c r="P8" s="51">
        <v>1200</v>
      </c>
      <c r="Q8" s="52">
        <v>1215</v>
      </c>
      <c r="R8" s="52">
        <v>1230</v>
      </c>
      <c r="S8" s="53">
        <v>1245</v>
      </c>
      <c r="T8" s="51">
        <v>1300</v>
      </c>
      <c r="U8" s="52">
        <v>1315</v>
      </c>
      <c r="V8" s="52">
        <v>1330</v>
      </c>
      <c r="W8" s="53">
        <v>1345</v>
      </c>
      <c r="X8" s="51">
        <v>1400</v>
      </c>
      <c r="Y8" s="52">
        <v>1415</v>
      </c>
      <c r="Z8" s="52">
        <v>1430</v>
      </c>
      <c r="AA8" s="53">
        <v>1445</v>
      </c>
      <c r="AB8" s="51">
        <v>1500</v>
      </c>
      <c r="AC8" s="52">
        <v>1515</v>
      </c>
      <c r="AD8" s="52">
        <v>1530</v>
      </c>
      <c r="AE8" s="53">
        <v>1545</v>
      </c>
      <c r="AF8" s="51">
        <v>1600</v>
      </c>
      <c r="AG8" s="52">
        <v>1615</v>
      </c>
      <c r="AH8" s="52">
        <v>1630</v>
      </c>
      <c r="AI8" s="53">
        <v>1645</v>
      </c>
      <c r="AJ8" s="51">
        <v>1700</v>
      </c>
      <c r="AK8" s="52">
        <v>1715</v>
      </c>
      <c r="AL8" s="52">
        <v>1730</v>
      </c>
      <c r="AM8" s="53">
        <v>1745</v>
      </c>
      <c r="AN8" s="51">
        <v>1800</v>
      </c>
      <c r="AO8" s="52">
        <v>1815</v>
      </c>
      <c r="AP8" s="52">
        <v>1830</v>
      </c>
      <c r="AQ8" s="53">
        <v>1845</v>
      </c>
      <c r="AR8" s="51">
        <v>1900</v>
      </c>
      <c r="AS8" s="52">
        <v>1915</v>
      </c>
      <c r="AT8" s="52">
        <v>1930</v>
      </c>
      <c r="AU8" s="53">
        <v>1945</v>
      </c>
      <c r="AV8" s="51">
        <v>2000</v>
      </c>
      <c r="AW8" s="52">
        <v>2015</v>
      </c>
      <c r="AX8" s="52">
        <v>2030</v>
      </c>
      <c r="AY8" s="53">
        <v>2045</v>
      </c>
      <c r="AZ8" s="51">
        <v>2100</v>
      </c>
      <c r="BA8" s="52">
        <v>2115</v>
      </c>
      <c r="BB8" s="52">
        <v>2130</v>
      </c>
      <c r="BC8" s="53">
        <v>2145</v>
      </c>
      <c r="BD8" s="51">
        <v>2200</v>
      </c>
      <c r="BE8" s="52">
        <v>2215</v>
      </c>
      <c r="BF8" s="52">
        <v>2230</v>
      </c>
      <c r="BG8" s="53">
        <v>2245</v>
      </c>
      <c r="BH8" s="51">
        <v>2300</v>
      </c>
      <c r="BI8" s="52">
        <v>2315</v>
      </c>
      <c r="BJ8" s="52">
        <v>2330</v>
      </c>
      <c r="BK8" s="53">
        <v>2345</v>
      </c>
      <c r="BM8" s="54">
        <f>VLOOKUP(C3&amp;"-"&amp;$B8,希望シフト調整!$B:$CA,BM$1,0)</f>
        <v>715</v>
      </c>
      <c r="BN8" s="55">
        <f>VLOOKUP(C3&amp;"-"&amp;$B8,希望シフト調整!$B:$CA,BN$1,0)</f>
        <v>1700</v>
      </c>
    </row>
    <row r="9" spans="1:66" ht="15" customHeight="1">
      <c r="A9" s="12"/>
      <c r="B9" s="45">
        <v>5</v>
      </c>
      <c r="C9" s="50" t="str">
        <f>VLOOKUP(C3&amp;"-"&amp;B9,希望シフト調整!$B:$CA,3,0)</f>
        <v>5太郎</v>
      </c>
      <c r="D9" s="51">
        <v>900</v>
      </c>
      <c r="E9" s="52">
        <v>915</v>
      </c>
      <c r="F9" s="52">
        <v>930</v>
      </c>
      <c r="G9" s="53">
        <v>945</v>
      </c>
      <c r="H9" s="51">
        <v>1000</v>
      </c>
      <c r="I9" s="52">
        <v>1015</v>
      </c>
      <c r="J9" s="52">
        <v>1030</v>
      </c>
      <c r="K9" s="53">
        <v>1045</v>
      </c>
      <c r="L9" s="51">
        <v>1100</v>
      </c>
      <c r="M9" s="52">
        <v>1115</v>
      </c>
      <c r="N9" s="52">
        <v>1130</v>
      </c>
      <c r="O9" s="53">
        <v>1145</v>
      </c>
      <c r="P9" s="51">
        <v>1200</v>
      </c>
      <c r="Q9" s="52">
        <v>1215</v>
      </c>
      <c r="R9" s="52">
        <v>1230</v>
      </c>
      <c r="S9" s="53">
        <v>1245</v>
      </c>
      <c r="T9" s="51">
        <v>1300</v>
      </c>
      <c r="U9" s="52">
        <v>1315</v>
      </c>
      <c r="V9" s="52">
        <v>1330</v>
      </c>
      <c r="W9" s="53">
        <v>1345</v>
      </c>
      <c r="X9" s="51">
        <v>1400</v>
      </c>
      <c r="Y9" s="52">
        <v>1415</v>
      </c>
      <c r="Z9" s="52">
        <v>1430</v>
      </c>
      <c r="AA9" s="53">
        <v>1445</v>
      </c>
      <c r="AB9" s="51">
        <v>1500</v>
      </c>
      <c r="AC9" s="52">
        <v>1515</v>
      </c>
      <c r="AD9" s="52">
        <v>1530</v>
      </c>
      <c r="AE9" s="53">
        <v>1545</v>
      </c>
      <c r="AF9" s="51">
        <v>1600</v>
      </c>
      <c r="AG9" s="52">
        <v>1615</v>
      </c>
      <c r="AH9" s="52">
        <v>1630</v>
      </c>
      <c r="AI9" s="53">
        <v>1645</v>
      </c>
      <c r="AJ9" s="51">
        <v>1700</v>
      </c>
      <c r="AK9" s="52">
        <v>1715</v>
      </c>
      <c r="AL9" s="52">
        <v>1730</v>
      </c>
      <c r="AM9" s="53">
        <v>1745</v>
      </c>
      <c r="AN9" s="51">
        <v>1800</v>
      </c>
      <c r="AO9" s="52">
        <v>1815</v>
      </c>
      <c r="AP9" s="52">
        <v>1830</v>
      </c>
      <c r="AQ9" s="53">
        <v>1845</v>
      </c>
      <c r="AR9" s="51">
        <v>1900</v>
      </c>
      <c r="AS9" s="52">
        <v>1915</v>
      </c>
      <c r="AT9" s="52">
        <v>1930</v>
      </c>
      <c r="AU9" s="53">
        <v>1945</v>
      </c>
      <c r="AV9" s="51">
        <v>2000</v>
      </c>
      <c r="AW9" s="52">
        <v>2015</v>
      </c>
      <c r="AX9" s="52">
        <v>2030</v>
      </c>
      <c r="AY9" s="53">
        <v>2045</v>
      </c>
      <c r="AZ9" s="51">
        <v>2100</v>
      </c>
      <c r="BA9" s="52">
        <v>2115</v>
      </c>
      <c r="BB9" s="52">
        <v>2130</v>
      </c>
      <c r="BC9" s="53">
        <v>2145</v>
      </c>
      <c r="BD9" s="51">
        <v>2200</v>
      </c>
      <c r="BE9" s="52">
        <v>2215</v>
      </c>
      <c r="BF9" s="52">
        <v>2230</v>
      </c>
      <c r="BG9" s="53">
        <v>2245</v>
      </c>
      <c r="BH9" s="51">
        <v>2300</v>
      </c>
      <c r="BI9" s="52">
        <v>2315</v>
      </c>
      <c r="BJ9" s="52">
        <v>2330</v>
      </c>
      <c r="BK9" s="53">
        <v>2345</v>
      </c>
      <c r="BM9" s="54">
        <f>VLOOKUP(C3&amp;"-"&amp;$B9,希望シフト調整!$B:$CA,BM$1,0)</f>
        <v>1000</v>
      </c>
      <c r="BN9" s="55">
        <f>VLOOKUP(C3&amp;"-"&amp;$B9,希望シフト調整!$B:$CA,BN$1,0)</f>
        <v>1600</v>
      </c>
    </row>
    <row r="10" spans="1:66" ht="15" customHeight="1">
      <c r="A10" s="12"/>
      <c r="B10" s="45">
        <v>6</v>
      </c>
      <c r="C10" s="50" t="str">
        <f>VLOOKUP(C3&amp;"-"&amp;B10,希望シフト調整!$B:$CA,3,0)</f>
        <v>6太郎</v>
      </c>
      <c r="D10" s="51">
        <v>900</v>
      </c>
      <c r="E10" s="52">
        <v>915</v>
      </c>
      <c r="F10" s="52">
        <v>930</v>
      </c>
      <c r="G10" s="53">
        <v>945</v>
      </c>
      <c r="H10" s="51">
        <v>1000</v>
      </c>
      <c r="I10" s="52">
        <v>1015</v>
      </c>
      <c r="J10" s="52">
        <v>1030</v>
      </c>
      <c r="K10" s="53">
        <v>1045</v>
      </c>
      <c r="L10" s="51">
        <v>1100</v>
      </c>
      <c r="M10" s="52">
        <v>1115</v>
      </c>
      <c r="N10" s="52">
        <v>1130</v>
      </c>
      <c r="O10" s="53">
        <v>1145</v>
      </c>
      <c r="P10" s="51">
        <v>1200</v>
      </c>
      <c r="Q10" s="52">
        <v>1215</v>
      </c>
      <c r="R10" s="52">
        <v>1230</v>
      </c>
      <c r="S10" s="53">
        <v>1245</v>
      </c>
      <c r="T10" s="51">
        <v>1300</v>
      </c>
      <c r="U10" s="52">
        <v>1315</v>
      </c>
      <c r="V10" s="52">
        <v>1330</v>
      </c>
      <c r="W10" s="53">
        <v>1345</v>
      </c>
      <c r="X10" s="51">
        <v>1400</v>
      </c>
      <c r="Y10" s="52">
        <v>1415</v>
      </c>
      <c r="Z10" s="52">
        <v>1430</v>
      </c>
      <c r="AA10" s="53">
        <v>1445</v>
      </c>
      <c r="AB10" s="51">
        <v>1500</v>
      </c>
      <c r="AC10" s="52">
        <v>1515</v>
      </c>
      <c r="AD10" s="52">
        <v>1530</v>
      </c>
      <c r="AE10" s="53">
        <v>1545</v>
      </c>
      <c r="AF10" s="51">
        <v>1600</v>
      </c>
      <c r="AG10" s="52">
        <v>1615</v>
      </c>
      <c r="AH10" s="52">
        <v>1630</v>
      </c>
      <c r="AI10" s="53">
        <v>1645</v>
      </c>
      <c r="AJ10" s="51">
        <v>1700</v>
      </c>
      <c r="AK10" s="52">
        <v>1715</v>
      </c>
      <c r="AL10" s="52">
        <v>1730</v>
      </c>
      <c r="AM10" s="53">
        <v>1745</v>
      </c>
      <c r="AN10" s="51">
        <v>1800</v>
      </c>
      <c r="AO10" s="52">
        <v>1815</v>
      </c>
      <c r="AP10" s="52">
        <v>1830</v>
      </c>
      <c r="AQ10" s="53">
        <v>1845</v>
      </c>
      <c r="AR10" s="51">
        <v>1900</v>
      </c>
      <c r="AS10" s="52">
        <v>1915</v>
      </c>
      <c r="AT10" s="52">
        <v>1930</v>
      </c>
      <c r="AU10" s="53">
        <v>1945</v>
      </c>
      <c r="AV10" s="51">
        <v>2000</v>
      </c>
      <c r="AW10" s="52">
        <v>2015</v>
      </c>
      <c r="AX10" s="52">
        <v>2030</v>
      </c>
      <c r="AY10" s="53">
        <v>2045</v>
      </c>
      <c r="AZ10" s="51">
        <v>2100</v>
      </c>
      <c r="BA10" s="52">
        <v>2115</v>
      </c>
      <c r="BB10" s="52">
        <v>2130</v>
      </c>
      <c r="BC10" s="53">
        <v>2145</v>
      </c>
      <c r="BD10" s="51">
        <v>2200</v>
      </c>
      <c r="BE10" s="52">
        <v>2215</v>
      </c>
      <c r="BF10" s="52">
        <v>2230</v>
      </c>
      <c r="BG10" s="53">
        <v>2245</v>
      </c>
      <c r="BH10" s="51">
        <v>2300</v>
      </c>
      <c r="BI10" s="52">
        <v>2315</v>
      </c>
      <c r="BJ10" s="52">
        <v>2330</v>
      </c>
      <c r="BK10" s="53">
        <v>2345</v>
      </c>
      <c r="BM10" s="54">
        <f>VLOOKUP(C3&amp;"-"&amp;$B10,希望シフト調整!$B:$CA,BM$1,0)</f>
        <v>1200</v>
      </c>
      <c r="BN10" s="55">
        <f>VLOOKUP(C3&amp;"-"&amp;$B10,希望シフト調整!$B:$CA,BN$1,0)</f>
        <v>2100</v>
      </c>
    </row>
    <row r="11" spans="1:66" ht="15" customHeight="1">
      <c r="A11" s="12"/>
      <c r="B11" s="45">
        <v>7</v>
      </c>
      <c r="C11" s="50" t="str">
        <f>VLOOKUP(C3&amp;"-"&amp;B11,希望シフト調整!$B:$CA,3,0)</f>
        <v>7太郎</v>
      </c>
      <c r="D11" s="51">
        <v>900</v>
      </c>
      <c r="E11" s="52">
        <v>915</v>
      </c>
      <c r="F11" s="52">
        <v>930</v>
      </c>
      <c r="G11" s="53">
        <v>945</v>
      </c>
      <c r="H11" s="51">
        <v>1000</v>
      </c>
      <c r="I11" s="52">
        <v>1015</v>
      </c>
      <c r="J11" s="52">
        <v>1030</v>
      </c>
      <c r="K11" s="53">
        <v>1045</v>
      </c>
      <c r="L11" s="51">
        <v>1100</v>
      </c>
      <c r="M11" s="52">
        <v>1115</v>
      </c>
      <c r="N11" s="52">
        <v>1130</v>
      </c>
      <c r="O11" s="53">
        <v>1145</v>
      </c>
      <c r="P11" s="51">
        <v>1200</v>
      </c>
      <c r="Q11" s="52">
        <v>1215</v>
      </c>
      <c r="R11" s="52">
        <v>1230</v>
      </c>
      <c r="S11" s="53">
        <v>1245</v>
      </c>
      <c r="T11" s="51">
        <v>1300</v>
      </c>
      <c r="U11" s="52">
        <v>1315</v>
      </c>
      <c r="V11" s="52">
        <v>1330</v>
      </c>
      <c r="W11" s="53">
        <v>1345</v>
      </c>
      <c r="X11" s="51">
        <v>1400</v>
      </c>
      <c r="Y11" s="52">
        <v>1415</v>
      </c>
      <c r="Z11" s="52">
        <v>1430</v>
      </c>
      <c r="AA11" s="53">
        <v>1445</v>
      </c>
      <c r="AB11" s="51">
        <v>1500</v>
      </c>
      <c r="AC11" s="52">
        <v>1515</v>
      </c>
      <c r="AD11" s="52">
        <v>1530</v>
      </c>
      <c r="AE11" s="53">
        <v>1545</v>
      </c>
      <c r="AF11" s="51">
        <v>1600</v>
      </c>
      <c r="AG11" s="52">
        <v>1615</v>
      </c>
      <c r="AH11" s="52">
        <v>1630</v>
      </c>
      <c r="AI11" s="53">
        <v>1645</v>
      </c>
      <c r="AJ11" s="51">
        <v>1700</v>
      </c>
      <c r="AK11" s="52">
        <v>1715</v>
      </c>
      <c r="AL11" s="52">
        <v>1730</v>
      </c>
      <c r="AM11" s="53">
        <v>1745</v>
      </c>
      <c r="AN11" s="51">
        <v>1800</v>
      </c>
      <c r="AO11" s="52">
        <v>1815</v>
      </c>
      <c r="AP11" s="52">
        <v>1830</v>
      </c>
      <c r="AQ11" s="53">
        <v>1845</v>
      </c>
      <c r="AR11" s="51">
        <v>1900</v>
      </c>
      <c r="AS11" s="52">
        <v>1915</v>
      </c>
      <c r="AT11" s="52">
        <v>1930</v>
      </c>
      <c r="AU11" s="53">
        <v>1945</v>
      </c>
      <c r="AV11" s="51">
        <v>2000</v>
      </c>
      <c r="AW11" s="52">
        <v>2015</v>
      </c>
      <c r="AX11" s="52">
        <v>2030</v>
      </c>
      <c r="AY11" s="53">
        <v>2045</v>
      </c>
      <c r="AZ11" s="51">
        <v>2100</v>
      </c>
      <c r="BA11" s="52">
        <v>2115</v>
      </c>
      <c r="BB11" s="52">
        <v>2130</v>
      </c>
      <c r="BC11" s="53">
        <v>2145</v>
      </c>
      <c r="BD11" s="51">
        <v>2200</v>
      </c>
      <c r="BE11" s="52">
        <v>2215</v>
      </c>
      <c r="BF11" s="52">
        <v>2230</v>
      </c>
      <c r="BG11" s="53">
        <v>2245</v>
      </c>
      <c r="BH11" s="51">
        <v>2300</v>
      </c>
      <c r="BI11" s="52">
        <v>2315</v>
      </c>
      <c r="BJ11" s="52">
        <v>2330</v>
      </c>
      <c r="BK11" s="53">
        <v>2345</v>
      </c>
      <c r="BM11" s="54">
        <f>VLOOKUP(C3&amp;"-"&amp;$B11,希望シフト調整!$B:$CA,BM$1,0)</f>
        <v>0</v>
      </c>
      <c r="BN11" s="55">
        <f>VLOOKUP(C3&amp;"-"&amp;$B11,希望シフト調整!$B:$CA,BN$1,0)</f>
        <v>0</v>
      </c>
    </row>
    <row r="12" spans="1:66" ht="15" customHeight="1">
      <c r="A12" s="12"/>
      <c r="B12" s="45">
        <v>8</v>
      </c>
      <c r="C12" s="50" t="str">
        <f>VLOOKUP(C3&amp;"-"&amp;B12,希望シフト調整!$B:$CA,3,0)</f>
        <v>11太郎</v>
      </c>
      <c r="D12" s="51">
        <v>900</v>
      </c>
      <c r="E12" s="52">
        <v>915</v>
      </c>
      <c r="F12" s="52">
        <v>930</v>
      </c>
      <c r="G12" s="53">
        <v>945</v>
      </c>
      <c r="H12" s="51">
        <v>1000</v>
      </c>
      <c r="I12" s="52">
        <v>1015</v>
      </c>
      <c r="J12" s="52">
        <v>1030</v>
      </c>
      <c r="K12" s="53">
        <v>1045</v>
      </c>
      <c r="L12" s="51">
        <v>1100</v>
      </c>
      <c r="M12" s="52">
        <v>1115</v>
      </c>
      <c r="N12" s="52">
        <v>1130</v>
      </c>
      <c r="O12" s="53">
        <v>1145</v>
      </c>
      <c r="P12" s="51">
        <v>1200</v>
      </c>
      <c r="Q12" s="52">
        <v>1215</v>
      </c>
      <c r="R12" s="52">
        <v>1230</v>
      </c>
      <c r="S12" s="53">
        <v>1245</v>
      </c>
      <c r="T12" s="51">
        <v>1300</v>
      </c>
      <c r="U12" s="52">
        <v>1315</v>
      </c>
      <c r="V12" s="52">
        <v>1330</v>
      </c>
      <c r="W12" s="53">
        <v>1345</v>
      </c>
      <c r="X12" s="51">
        <v>1400</v>
      </c>
      <c r="Y12" s="52">
        <v>1415</v>
      </c>
      <c r="Z12" s="52">
        <v>1430</v>
      </c>
      <c r="AA12" s="53">
        <v>1445</v>
      </c>
      <c r="AB12" s="51">
        <v>1500</v>
      </c>
      <c r="AC12" s="52">
        <v>1515</v>
      </c>
      <c r="AD12" s="52">
        <v>1530</v>
      </c>
      <c r="AE12" s="53">
        <v>1545</v>
      </c>
      <c r="AF12" s="51">
        <v>1600</v>
      </c>
      <c r="AG12" s="52">
        <v>1615</v>
      </c>
      <c r="AH12" s="52">
        <v>1630</v>
      </c>
      <c r="AI12" s="53">
        <v>1645</v>
      </c>
      <c r="AJ12" s="51">
        <v>1700</v>
      </c>
      <c r="AK12" s="52">
        <v>1715</v>
      </c>
      <c r="AL12" s="52">
        <v>1730</v>
      </c>
      <c r="AM12" s="53">
        <v>1745</v>
      </c>
      <c r="AN12" s="51">
        <v>1800</v>
      </c>
      <c r="AO12" s="52">
        <v>1815</v>
      </c>
      <c r="AP12" s="52">
        <v>1830</v>
      </c>
      <c r="AQ12" s="53">
        <v>1845</v>
      </c>
      <c r="AR12" s="51">
        <v>1900</v>
      </c>
      <c r="AS12" s="52">
        <v>1915</v>
      </c>
      <c r="AT12" s="52">
        <v>1930</v>
      </c>
      <c r="AU12" s="53">
        <v>1945</v>
      </c>
      <c r="AV12" s="51">
        <v>2000</v>
      </c>
      <c r="AW12" s="52">
        <v>2015</v>
      </c>
      <c r="AX12" s="52">
        <v>2030</v>
      </c>
      <c r="AY12" s="53">
        <v>2045</v>
      </c>
      <c r="AZ12" s="51">
        <v>2100</v>
      </c>
      <c r="BA12" s="52">
        <v>2115</v>
      </c>
      <c r="BB12" s="52">
        <v>2130</v>
      </c>
      <c r="BC12" s="53">
        <v>2145</v>
      </c>
      <c r="BD12" s="51">
        <v>2200</v>
      </c>
      <c r="BE12" s="52">
        <v>2215</v>
      </c>
      <c r="BF12" s="52">
        <v>2230</v>
      </c>
      <c r="BG12" s="53">
        <v>2245</v>
      </c>
      <c r="BH12" s="51">
        <v>2300</v>
      </c>
      <c r="BI12" s="52">
        <v>2315</v>
      </c>
      <c r="BJ12" s="52">
        <v>2330</v>
      </c>
      <c r="BK12" s="53">
        <v>2345</v>
      </c>
      <c r="BM12" s="54">
        <f>VLOOKUP(C3&amp;"-"&amp;$B12,希望シフト調整!$B:$CA,BM$1,0)</f>
        <v>0</v>
      </c>
      <c r="BN12" s="55">
        <f>VLOOKUP(C3&amp;"-"&amp;$B12,希望シフト調整!$B:$CA,BN$1,0)</f>
        <v>0</v>
      </c>
    </row>
    <row r="13" spans="1:66" ht="15" customHeight="1">
      <c r="A13" s="12"/>
      <c r="B13" s="45">
        <v>9</v>
      </c>
      <c r="C13" s="50" t="str">
        <f>VLOOKUP(C3&amp;"-"&amp;B13,希望シフト調整!$B:$CA,3,0)</f>
        <v>17太郎</v>
      </c>
      <c r="D13" s="51">
        <v>900</v>
      </c>
      <c r="E13" s="52">
        <v>915</v>
      </c>
      <c r="F13" s="52">
        <v>930</v>
      </c>
      <c r="G13" s="53">
        <v>945</v>
      </c>
      <c r="H13" s="51">
        <v>1000</v>
      </c>
      <c r="I13" s="52">
        <v>1015</v>
      </c>
      <c r="J13" s="52">
        <v>1030</v>
      </c>
      <c r="K13" s="53">
        <v>1045</v>
      </c>
      <c r="L13" s="51">
        <v>1100</v>
      </c>
      <c r="M13" s="52">
        <v>1115</v>
      </c>
      <c r="N13" s="52">
        <v>1130</v>
      </c>
      <c r="O13" s="53">
        <v>1145</v>
      </c>
      <c r="P13" s="51">
        <v>1200</v>
      </c>
      <c r="Q13" s="52">
        <v>1215</v>
      </c>
      <c r="R13" s="52">
        <v>1230</v>
      </c>
      <c r="S13" s="53">
        <v>1245</v>
      </c>
      <c r="T13" s="51">
        <v>1300</v>
      </c>
      <c r="U13" s="52">
        <v>1315</v>
      </c>
      <c r="V13" s="52">
        <v>1330</v>
      </c>
      <c r="W13" s="53">
        <v>1345</v>
      </c>
      <c r="X13" s="51">
        <v>1400</v>
      </c>
      <c r="Y13" s="52">
        <v>1415</v>
      </c>
      <c r="Z13" s="52">
        <v>1430</v>
      </c>
      <c r="AA13" s="53">
        <v>1445</v>
      </c>
      <c r="AB13" s="51">
        <v>1500</v>
      </c>
      <c r="AC13" s="52">
        <v>1515</v>
      </c>
      <c r="AD13" s="52">
        <v>1530</v>
      </c>
      <c r="AE13" s="53">
        <v>1545</v>
      </c>
      <c r="AF13" s="51">
        <v>1600</v>
      </c>
      <c r="AG13" s="52">
        <v>1615</v>
      </c>
      <c r="AH13" s="52">
        <v>1630</v>
      </c>
      <c r="AI13" s="53">
        <v>1645</v>
      </c>
      <c r="AJ13" s="51">
        <v>1700</v>
      </c>
      <c r="AK13" s="52">
        <v>1715</v>
      </c>
      <c r="AL13" s="52">
        <v>1730</v>
      </c>
      <c r="AM13" s="53">
        <v>1745</v>
      </c>
      <c r="AN13" s="51">
        <v>1800</v>
      </c>
      <c r="AO13" s="52">
        <v>1815</v>
      </c>
      <c r="AP13" s="52">
        <v>1830</v>
      </c>
      <c r="AQ13" s="53">
        <v>1845</v>
      </c>
      <c r="AR13" s="51">
        <v>1900</v>
      </c>
      <c r="AS13" s="52">
        <v>1915</v>
      </c>
      <c r="AT13" s="52">
        <v>1930</v>
      </c>
      <c r="AU13" s="53">
        <v>1945</v>
      </c>
      <c r="AV13" s="51">
        <v>2000</v>
      </c>
      <c r="AW13" s="52">
        <v>2015</v>
      </c>
      <c r="AX13" s="52">
        <v>2030</v>
      </c>
      <c r="AY13" s="53">
        <v>2045</v>
      </c>
      <c r="AZ13" s="51">
        <v>2100</v>
      </c>
      <c r="BA13" s="52">
        <v>2115</v>
      </c>
      <c r="BB13" s="52">
        <v>2130</v>
      </c>
      <c r="BC13" s="53">
        <v>2145</v>
      </c>
      <c r="BD13" s="51">
        <v>2200</v>
      </c>
      <c r="BE13" s="52">
        <v>2215</v>
      </c>
      <c r="BF13" s="52">
        <v>2230</v>
      </c>
      <c r="BG13" s="53">
        <v>2245</v>
      </c>
      <c r="BH13" s="51">
        <v>2300</v>
      </c>
      <c r="BI13" s="52">
        <v>2315</v>
      </c>
      <c r="BJ13" s="52">
        <v>2330</v>
      </c>
      <c r="BK13" s="53">
        <v>2345</v>
      </c>
      <c r="BM13" s="54">
        <f>VLOOKUP(C3&amp;"-"&amp;$B13,希望シフト調整!$B:$CA,BM$1,0)</f>
        <v>1000</v>
      </c>
      <c r="BN13" s="55">
        <f>VLOOKUP(C3&amp;"-"&amp;$B13,希望シフト調整!$B:$CA,BN$1,0)</f>
        <v>1400</v>
      </c>
    </row>
    <row r="14" spans="1:66" ht="15" customHeight="1">
      <c r="A14" s="12"/>
      <c r="B14" s="45">
        <v>10</v>
      </c>
      <c r="C14" s="50" t="str">
        <f>VLOOKUP(C3&amp;"-"&amp;B14,希望シフト調整!$B:$CA,3,0)</f>
        <v>26太郎</v>
      </c>
      <c r="D14" s="51">
        <v>900</v>
      </c>
      <c r="E14" s="52">
        <v>915</v>
      </c>
      <c r="F14" s="52">
        <v>930</v>
      </c>
      <c r="G14" s="53">
        <v>945</v>
      </c>
      <c r="H14" s="51">
        <v>1000</v>
      </c>
      <c r="I14" s="52">
        <v>1015</v>
      </c>
      <c r="J14" s="52">
        <v>1030</v>
      </c>
      <c r="K14" s="53">
        <v>1045</v>
      </c>
      <c r="L14" s="51">
        <v>1100</v>
      </c>
      <c r="M14" s="52">
        <v>1115</v>
      </c>
      <c r="N14" s="52">
        <v>1130</v>
      </c>
      <c r="O14" s="53">
        <v>1145</v>
      </c>
      <c r="P14" s="51">
        <v>1200</v>
      </c>
      <c r="Q14" s="52">
        <v>1215</v>
      </c>
      <c r="R14" s="52">
        <v>1230</v>
      </c>
      <c r="S14" s="53">
        <v>1245</v>
      </c>
      <c r="T14" s="51">
        <v>1300</v>
      </c>
      <c r="U14" s="52">
        <v>1315</v>
      </c>
      <c r="V14" s="52">
        <v>1330</v>
      </c>
      <c r="W14" s="53">
        <v>1345</v>
      </c>
      <c r="X14" s="51">
        <v>1400</v>
      </c>
      <c r="Y14" s="52">
        <v>1415</v>
      </c>
      <c r="Z14" s="52">
        <v>1430</v>
      </c>
      <c r="AA14" s="53">
        <v>1445</v>
      </c>
      <c r="AB14" s="51">
        <v>1500</v>
      </c>
      <c r="AC14" s="52">
        <v>1515</v>
      </c>
      <c r="AD14" s="52">
        <v>1530</v>
      </c>
      <c r="AE14" s="53">
        <v>1545</v>
      </c>
      <c r="AF14" s="51">
        <v>1600</v>
      </c>
      <c r="AG14" s="52">
        <v>1615</v>
      </c>
      <c r="AH14" s="52">
        <v>1630</v>
      </c>
      <c r="AI14" s="53">
        <v>1645</v>
      </c>
      <c r="AJ14" s="51">
        <v>1700</v>
      </c>
      <c r="AK14" s="52">
        <v>1715</v>
      </c>
      <c r="AL14" s="52">
        <v>1730</v>
      </c>
      <c r="AM14" s="53">
        <v>1745</v>
      </c>
      <c r="AN14" s="51">
        <v>1800</v>
      </c>
      <c r="AO14" s="52">
        <v>1815</v>
      </c>
      <c r="AP14" s="52">
        <v>1830</v>
      </c>
      <c r="AQ14" s="53">
        <v>1845</v>
      </c>
      <c r="AR14" s="51">
        <v>1900</v>
      </c>
      <c r="AS14" s="52">
        <v>1915</v>
      </c>
      <c r="AT14" s="52">
        <v>1930</v>
      </c>
      <c r="AU14" s="53">
        <v>1945</v>
      </c>
      <c r="AV14" s="51">
        <v>2000</v>
      </c>
      <c r="AW14" s="52">
        <v>2015</v>
      </c>
      <c r="AX14" s="52">
        <v>2030</v>
      </c>
      <c r="AY14" s="53">
        <v>2045</v>
      </c>
      <c r="AZ14" s="51">
        <v>2100</v>
      </c>
      <c r="BA14" s="52">
        <v>2115</v>
      </c>
      <c r="BB14" s="52">
        <v>2130</v>
      </c>
      <c r="BC14" s="53">
        <v>2145</v>
      </c>
      <c r="BD14" s="51">
        <v>2200</v>
      </c>
      <c r="BE14" s="52">
        <v>2215</v>
      </c>
      <c r="BF14" s="52">
        <v>2230</v>
      </c>
      <c r="BG14" s="53">
        <v>2245</v>
      </c>
      <c r="BH14" s="51">
        <v>2300</v>
      </c>
      <c r="BI14" s="52">
        <v>2315</v>
      </c>
      <c r="BJ14" s="52">
        <v>2330</v>
      </c>
      <c r="BK14" s="53">
        <v>2345</v>
      </c>
      <c r="BM14" s="54">
        <f>VLOOKUP(C3&amp;"-"&amp;$B14,希望シフト調整!$B:$CA,BM$1,0)</f>
        <v>0</v>
      </c>
      <c r="BN14" s="55">
        <f>VLOOKUP(C3&amp;"-"&amp;$B14,希望シフト調整!$B:$CA,BN$1,0)</f>
        <v>0</v>
      </c>
    </row>
    <row r="15" spans="1:66" ht="15" customHeight="1">
      <c r="A15" s="12"/>
      <c r="B15" s="45">
        <v>11</v>
      </c>
      <c r="C15" s="50" t="str">
        <f>VLOOKUP(C3&amp;"-"&amp;B15,希望シフト調整!$B:$CA,3,0)</f>
        <v>27太郎</v>
      </c>
      <c r="D15" s="51">
        <v>900</v>
      </c>
      <c r="E15" s="52">
        <v>915</v>
      </c>
      <c r="F15" s="52">
        <v>930</v>
      </c>
      <c r="G15" s="53">
        <v>945</v>
      </c>
      <c r="H15" s="51">
        <v>1000</v>
      </c>
      <c r="I15" s="52">
        <v>1015</v>
      </c>
      <c r="J15" s="52">
        <v>1030</v>
      </c>
      <c r="K15" s="53">
        <v>1045</v>
      </c>
      <c r="L15" s="51">
        <v>1100</v>
      </c>
      <c r="M15" s="52">
        <v>1115</v>
      </c>
      <c r="N15" s="52">
        <v>1130</v>
      </c>
      <c r="O15" s="53">
        <v>1145</v>
      </c>
      <c r="P15" s="51">
        <v>1200</v>
      </c>
      <c r="Q15" s="52">
        <v>1215</v>
      </c>
      <c r="R15" s="52">
        <v>1230</v>
      </c>
      <c r="S15" s="53">
        <v>1245</v>
      </c>
      <c r="T15" s="51">
        <v>1300</v>
      </c>
      <c r="U15" s="52">
        <v>1315</v>
      </c>
      <c r="V15" s="52">
        <v>1330</v>
      </c>
      <c r="W15" s="53">
        <v>1345</v>
      </c>
      <c r="X15" s="51">
        <v>1400</v>
      </c>
      <c r="Y15" s="52">
        <v>1415</v>
      </c>
      <c r="Z15" s="52">
        <v>1430</v>
      </c>
      <c r="AA15" s="53">
        <v>1445</v>
      </c>
      <c r="AB15" s="51">
        <v>1500</v>
      </c>
      <c r="AC15" s="52">
        <v>1515</v>
      </c>
      <c r="AD15" s="52">
        <v>1530</v>
      </c>
      <c r="AE15" s="53">
        <v>1545</v>
      </c>
      <c r="AF15" s="51">
        <v>1600</v>
      </c>
      <c r="AG15" s="52">
        <v>1615</v>
      </c>
      <c r="AH15" s="52">
        <v>1630</v>
      </c>
      <c r="AI15" s="53">
        <v>1645</v>
      </c>
      <c r="AJ15" s="51">
        <v>1700</v>
      </c>
      <c r="AK15" s="52">
        <v>1715</v>
      </c>
      <c r="AL15" s="52">
        <v>1730</v>
      </c>
      <c r="AM15" s="53">
        <v>1745</v>
      </c>
      <c r="AN15" s="51">
        <v>1800</v>
      </c>
      <c r="AO15" s="52">
        <v>1815</v>
      </c>
      <c r="AP15" s="52">
        <v>1830</v>
      </c>
      <c r="AQ15" s="53">
        <v>1845</v>
      </c>
      <c r="AR15" s="51">
        <v>1900</v>
      </c>
      <c r="AS15" s="52">
        <v>1915</v>
      </c>
      <c r="AT15" s="52">
        <v>1930</v>
      </c>
      <c r="AU15" s="53">
        <v>1945</v>
      </c>
      <c r="AV15" s="51">
        <v>2000</v>
      </c>
      <c r="AW15" s="52">
        <v>2015</v>
      </c>
      <c r="AX15" s="52">
        <v>2030</v>
      </c>
      <c r="AY15" s="53">
        <v>2045</v>
      </c>
      <c r="AZ15" s="51">
        <v>2100</v>
      </c>
      <c r="BA15" s="52">
        <v>2115</v>
      </c>
      <c r="BB15" s="52">
        <v>2130</v>
      </c>
      <c r="BC15" s="53">
        <v>2145</v>
      </c>
      <c r="BD15" s="51">
        <v>2200</v>
      </c>
      <c r="BE15" s="52">
        <v>2215</v>
      </c>
      <c r="BF15" s="52">
        <v>2230</v>
      </c>
      <c r="BG15" s="53">
        <v>2245</v>
      </c>
      <c r="BH15" s="51">
        <v>2300</v>
      </c>
      <c r="BI15" s="52">
        <v>2315</v>
      </c>
      <c r="BJ15" s="52">
        <v>2330</v>
      </c>
      <c r="BK15" s="53">
        <v>2345</v>
      </c>
      <c r="BM15" s="54">
        <f>VLOOKUP(C3&amp;"-"&amp;$B15,希望シフト調整!$B:$CA,BM$1,0)</f>
        <v>0</v>
      </c>
      <c r="BN15" s="55">
        <f>VLOOKUP(C3&amp;"-"&amp;$B15,希望シフト調整!$B:$CA,BN$1,0)</f>
        <v>0</v>
      </c>
    </row>
    <row r="16" spans="1:66" ht="15" customHeight="1">
      <c r="A16" s="12"/>
      <c r="B16" s="45">
        <v>12</v>
      </c>
      <c r="C16" s="50" t="str">
        <f>VLOOKUP(C3&amp;"-"&amp;B16,希望シフト調整!$B:$CA,3,0)</f>
        <v>28太郎</v>
      </c>
      <c r="D16" s="51">
        <v>900</v>
      </c>
      <c r="E16" s="52">
        <v>915</v>
      </c>
      <c r="F16" s="52">
        <v>930</v>
      </c>
      <c r="G16" s="53">
        <v>945</v>
      </c>
      <c r="H16" s="51">
        <v>1000</v>
      </c>
      <c r="I16" s="52">
        <v>1015</v>
      </c>
      <c r="J16" s="52">
        <v>1030</v>
      </c>
      <c r="K16" s="53">
        <v>1045</v>
      </c>
      <c r="L16" s="51">
        <v>1100</v>
      </c>
      <c r="M16" s="52">
        <v>1115</v>
      </c>
      <c r="N16" s="52">
        <v>1130</v>
      </c>
      <c r="O16" s="53">
        <v>1145</v>
      </c>
      <c r="P16" s="51">
        <v>1200</v>
      </c>
      <c r="Q16" s="52">
        <v>1215</v>
      </c>
      <c r="R16" s="52">
        <v>1230</v>
      </c>
      <c r="S16" s="53">
        <v>1245</v>
      </c>
      <c r="T16" s="51">
        <v>1300</v>
      </c>
      <c r="U16" s="52">
        <v>1315</v>
      </c>
      <c r="V16" s="52">
        <v>1330</v>
      </c>
      <c r="W16" s="53">
        <v>1345</v>
      </c>
      <c r="X16" s="51">
        <v>1400</v>
      </c>
      <c r="Y16" s="52">
        <v>1415</v>
      </c>
      <c r="Z16" s="52">
        <v>1430</v>
      </c>
      <c r="AA16" s="53">
        <v>1445</v>
      </c>
      <c r="AB16" s="51">
        <v>1500</v>
      </c>
      <c r="AC16" s="52">
        <v>1515</v>
      </c>
      <c r="AD16" s="52">
        <v>1530</v>
      </c>
      <c r="AE16" s="53">
        <v>1545</v>
      </c>
      <c r="AF16" s="51">
        <v>1600</v>
      </c>
      <c r="AG16" s="52">
        <v>1615</v>
      </c>
      <c r="AH16" s="52">
        <v>1630</v>
      </c>
      <c r="AI16" s="53">
        <v>1645</v>
      </c>
      <c r="AJ16" s="51">
        <v>1700</v>
      </c>
      <c r="AK16" s="52">
        <v>1715</v>
      </c>
      <c r="AL16" s="52">
        <v>1730</v>
      </c>
      <c r="AM16" s="53">
        <v>1745</v>
      </c>
      <c r="AN16" s="51">
        <v>1800</v>
      </c>
      <c r="AO16" s="52">
        <v>1815</v>
      </c>
      <c r="AP16" s="52">
        <v>1830</v>
      </c>
      <c r="AQ16" s="53">
        <v>1845</v>
      </c>
      <c r="AR16" s="51">
        <v>1900</v>
      </c>
      <c r="AS16" s="52">
        <v>1915</v>
      </c>
      <c r="AT16" s="52">
        <v>1930</v>
      </c>
      <c r="AU16" s="53">
        <v>1945</v>
      </c>
      <c r="AV16" s="51">
        <v>2000</v>
      </c>
      <c r="AW16" s="52">
        <v>2015</v>
      </c>
      <c r="AX16" s="52">
        <v>2030</v>
      </c>
      <c r="AY16" s="53">
        <v>2045</v>
      </c>
      <c r="AZ16" s="51">
        <v>2100</v>
      </c>
      <c r="BA16" s="52">
        <v>2115</v>
      </c>
      <c r="BB16" s="52">
        <v>2130</v>
      </c>
      <c r="BC16" s="53">
        <v>2145</v>
      </c>
      <c r="BD16" s="51">
        <v>2200</v>
      </c>
      <c r="BE16" s="52">
        <v>2215</v>
      </c>
      <c r="BF16" s="52">
        <v>2230</v>
      </c>
      <c r="BG16" s="53">
        <v>2245</v>
      </c>
      <c r="BH16" s="51">
        <v>2300</v>
      </c>
      <c r="BI16" s="52">
        <v>2315</v>
      </c>
      <c r="BJ16" s="52">
        <v>2330</v>
      </c>
      <c r="BK16" s="53">
        <v>2345</v>
      </c>
      <c r="BM16" s="54">
        <f>VLOOKUP(C3&amp;"-"&amp;$B16,希望シフト調整!$B:$CA,BM$1,0)</f>
        <v>0</v>
      </c>
      <c r="BN16" s="55">
        <f>VLOOKUP(C3&amp;"-"&amp;$B16,希望シフト調整!$B:$CA,BN$1,0)</f>
        <v>0</v>
      </c>
    </row>
    <row r="17" spans="1:66" ht="15" customHeight="1">
      <c r="A17" s="12"/>
      <c r="B17" s="45">
        <v>13</v>
      </c>
      <c r="C17" s="50" t="str">
        <f>VLOOKUP(C3&amp;"-"&amp;B17,希望シフト調整!$B:$CA,3,0)</f>
        <v>32太郎</v>
      </c>
      <c r="D17" s="51">
        <v>900</v>
      </c>
      <c r="E17" s="52">
        <v>915</v>
      </c>
      <c r="F17" s="52">
        <v>930</v>
      </c>
      <c r="G17" s="53">
        <v>945</v>
      </c>
      <c r="H17" s="51">
        <v>1000</v>
      </c>
      <c r="I17" s="52">
        <v>1015</v>
      </c>
      <c r="J17" s="52">
        <v>1030</v>
      </c>
      <c r="K17" s="53">
        <v>1045</v>
      </c>
      <c r="L17" s="51">
        <v>1100</v>
      </c>
      <c r="M17" s="52">
        <v>1115</v>
      </c>
      <c r="N17" s="52">
        <v>1130</v>
      </c>
      <c r="O17" s="53">
        <v>1145</v>
      </c>
      <c r="P17" s="51">
        <v>1200</v>
      </c>
      <c r="Q17" s="52">
        <v>1215</v>
      </c>
      <c r="R17" s="52">
        <v>1230</v>
      </c>
      <c r="S17" s="53">
        <v>1245</v>
      </c>
      <c r="T17" s="51">
        <v>1300</v>
      </c>
      <c r="U17" s="52">
        <v>1315</v>
      </c>
      <c r="V17" s="52">
        <v>1330</v>
      </c>
      <c r="W17" s="53">
        <v>1345</v>
      </c>
      <c r="X17" s="51">
        <v>1400</v>
      </c>
      <c r="Y17" s="52">
        <v>1415</v>
      </c>
      <c r="Z17" s="52">
        <v>1430</v>
      </c>
      <c r="AA17" s="53">
        <v>1445</v>
      </c>
      <c r="AB17" s="51">
        <v>1500</v>
      </c>
      <c r="AC17" s="52">
        <v>1515</v>
      </c>
      <c r="AD17" s="52">
        <v>1530</v>
      </c>
      <c r="AE17" s="53">
        <v>1545</v>
      </c>
      <c r="AF17" s="51">
        <v>1600</v>
      </c>
      <c r="AG17" s="52">
        <v>1615</v>
      </c>
      <c r="AH17" s="52">
        <v>1630</v>
      </c>
      <c r="AI17" s="53">
        <v>1645</v>
      </c>
      <c r="AJ17" s="51">
        <v>1700</v>
      </c>
      <c r="AK17" s="52">
        <v>1715</v>
      </c>
      <c r="AL17" s="52">
        <v>1730</v>
      </c>
      <c r="AM17" s="53">
        <v>1745</v>
      </c>
      <c r="AN17" s="51">
        <v>1800</v>
      </c>
      <c r="AO17" s="52">
        <v>1815</v>
      </c>
      <c r="AP17" s="52">
        <v>1830</v>
      </c>
      <c r="AQ17" s="53">
        <v>1845</v>
      </c>
      <c r="AR17" s="51">
        <v>1900</v>
      </c>
      <c r="AS17" s="52">
        <v>1915</v>
      </c>
      <c r="AT17" s="52">
        <v>1930</v>
      </c>
      <c r="AU17" s="53">
        <v>1945</v>
      </c>
      <c r="AV17" s="51">
        <v>2000</v>
      </c>
      <c r="AW17" s="52">
        <v>2015</v>
      </c>
      <c r="AX17" s="52">
        <v>2030</v>
      </c>
      <c r="AY17" s="53">
        <v>2045</v>
      </c>
      <c r="AZ17" s="51">
        <v>2100</v>
      </c>
      <c r="BA17" s="52">
        <v>2115</v>
      </c>
      <c r="BB17" s="52">
        <v>2130</v>
      </c>
      <c r="BC17" s="53">
        <v>2145</v>
      </c>
      <c r="BD17" s="51">
        <v>2200</v>
      </c>
      <c r="BE17" s="52">
        <v>2215</v>
      </c>
      <c r="BF17" s="52">
        <v>2230</v>
      </c>
      <c r="BG17" s="53">
        <v>2245</v>
      </c>
      <c r="BH17" s="51">
        <v>2300</v>
      </c>
      <c r="BI17" s="52">
        <v>2315</v>
      </c>
      <c r="BJ17" s="52">
        <v>2330</v>
      </c>
      <c r="BK17" s="53">
        <v>2345</v>
      </c>
      <c r="BM17" s="54">
        <f>VLOOKUP(C3&amp;"-"&amp;$B17,希望シフト調整!$B:$CA,BM$1,0)</f>
        <v>900</v>
      </c>
      <c r="BN17" s="55">
        <f>VLOOKUP(C3&amp;"-"&amp;$B17,希望シフト調整!$B:$CA,BN$1,0)</f>
        <v>1700</v>
      </c>
    </row>
    <row r="18" spans="1:66" ht="15" customHeight="1">
      <c r="A18" s="12"/>
      <c r="B18" s="45">
        <v>14</v>
      </c>
      <c r="C18" s="50" t="str">
        <f>VLOOKUP(C3&amp;"-"&amp;B18,希望シフト調整!$B:$CA,3,0)</f>
        <v/>
      </c>
      <c r="D18" s="51">
        <v>900</v>
      </c>
      <c r="E18" s="52">
        <v>915</v>
      </c>
      <c r="F18" s="52">
        <v>930</v>
      </c>
      <c r="G18" s="53">
        <v>945</v>
      </c>
      <c r="H18" s="51">
        <v>1000</v>
      </c>
      <c r="I18" s="52">
        <v>1015</v>
      </c>
      <c r="J18" s="52">
        <v>1030</v>
      </c>
      <c r="K18" s="53">
        <v>1045</v>
      </c>
      <c r="L18" s="51">
        <v>1100</v>
      </c>
      <c r="M18" s="52">
        <v>1115</v>
      </c>
      <c r="N18" s="52">
        <v>1130</v>
      </c>
      <c r="O18" s="53">
        <v>1145</v>
      </c>
      <c r="P18" s="51">
        <v>1200</v>
      </c>
      <c r="Q18" s="52">
        <v>1215</v>
      </c>
      <c r="R18" s="52">
        <v>1230</v>
      </c>
      <c r="S18" s="53">
        <v>1245</v>
      </c>
      <c r="T18" s="51">
        <v>1300</v>
      </c>
      <c r="U18" s="52">
        <v>1315</v>
      </c>
      <c r="V18" s="52">
        <v>1330</v>
      </c>
      <c r="W18" s="53">
        <v>1345</v>
      </c>
      <c r="X18" s="51">
        <v>1400</v>
      </c>
      <c r="Y18" s="52">
        <v>1415</v>
      </c>
      <c r="Z18" s="52">
        <v>1430</v>
      </c>
      <c r="AA18" s="53">
        <v>1445</v>
      </c>
      <c r="AB18" s="51">
        <v>1500</v>
      </c>
      <c r="AC18" s="52">
        <v>1515</v>
      </c>
      <c r="AD18" s="52">
        <v>1530</v>
      </c>
      <c r="AE18" s="53">
        <v>1545</v>
      </c>
      <c r="AF18" s="51">
        <v>1600</v>
      </c>
      <c r="AG18" s="52">
        <v>1615</v>
      </c>
      <c r="AH18" s="52">
        <v>1630</v>
      </c>
      <c r="AI18" s="53">
        <v>1645</v>
      </c>
      <c r="AJ18" s="51">
        <v>1700</v>
      </c>
      <c r="AK18" s="52">
        <v>1715</v>
      </c>
      <c r="AL18" s="52">
        <v>1730</v>
      </c>
      <c r="AM18" s="53">
        <v>1745</v>
      </c>
      <c r="AN18" s="51">
        <v>1800</v>
      </c>
      <c r="AO18" s="52">
        <v>1815</v>
      </c>
      <c r="AP18" s="52">
        <v>1830</v>
      </c>
      <c r="AQ18" s="53">
        <v>1845</v>
      </c>
      <c r="AR18" s="51">
        <v>1900</v>
      </c>
      <c r="AS18" s="52">
        <v>1915</v>
      </c>
      <c r="AT18" s="52">
        <v>1930</v>
      </c>
      <c r="AU18" s="53">
        <v>1945</v>
      </c>
      <c r="AV18" s="51">
        <v>2000</v>
      </c>
      <c r="AW18" s="52">
        <v>2015</v>
      </c>
      <c r="AX18" s="52">
        <v>2030</v>
      </c>
      <c r="AY18" s="53">
        <v>2045</v>
      </c>
      <c r="AZ18" s="51">
        <v>2100</v>
      </c>
      <c r="BA18" s="52">
        <v>2115</v>
      </c>
      <c r="BB18" s="52">
        <v>2130</v>
      </c>
      <c r="BC18" s="53">
        <v>2145</v>
      </c>
      <c r="BD18" s="51">
        <v>2200</v>
      </c>
      <c r="BE18" s="52">
        <v>2215</v>
      </c>
      <c r="BF18" s="52">
        <v>2230</v>
      </c>
      <c r="BG18" s="53">
        <v>2245</v>
      </c>
      <c r="BH18" s="51">
        <v>2300</v>
      </c>
      <c r="BI18" s="52">
        <v>2315</v>
      </c>
      <c r="BJ18" s="52">
        <v>2330</v>
      </c>
      <c r="BK18" s="53">
        <v>2345</v>
      </c>
      <c r="BM18" s="54">
        <f>VLOOKUP(C3&amp;"-"&amp;$B18,希望シフト調整!$B:$CA,BM$1,0)</f>
        <v>0</v>
      </c>
      <c r="BN18" s="55">
        <f>VLOOKUP(C3&amp;"-"&amp;$B18,希望シフト調整!$B:$CA,BN$1,0)</f>
        <v>0</v>
      </c>
    </row>
    <row r="19" spans="1:66" ht="15" customHeight="1">
      <c r="A19" s="12"/>
      <c r="B19" s="45">
        <v>15</v>
      </c>
      <c r="C19" s="50" t="str">
        <f>VLOOKUP(C3&amp;"-"&amp;B19,希望シフト調整!$B:$CA,3,0)</f>
        <v/>
      </c>
      <c r="D19" s="51">
        <v>900</v>
      </c>
      <c r="E19" s="52">
        <v>915</v>
      </c>
      <c r="F19" s="52">
        <v>930</v>
      </c>
      <c r="G19" s="53">
        <v>945</v>
      </c>
      <c r="H19" s="51">
        <v>1000</v>
      </c>
      <c r="I19" s="52">
        <v>1015</v>
      </c>
      <c r="J19" s="52">
        <v>1030</v>
      </c>
      <c r="K19" s="53">
        <v>1045</v>
      </c>
      <c r="L19" s="51">
        <v>1100</v>
      </c>
      <c r="M19" s="52">
        <v>1115</v>
      </c>
      <c r="N19" s="52">
        <v>1130</v>
      </c>
      <c r="O19" s="53">
        <v>1145</v>
      </c>
      <c r="P19" s="51">
        <v>1200</v>
      </c>
      <c r="Q19" s="52">
        <v>1215</v>
      </c>
      <c r="R19" s="52">
        <v>1230</v>
      </c>
      <c r="S19" s="53">
        <v>1245</v>
      </c>
      <c r="T19" s="51">
        <v>1300</v>
      </c>
      <c r="U19" s="52">
        <v>1315</v>
      </c>
      <c r="V19" s="52">
        <v>1330</v>
      </c>
      <c r="W19" s="53">
        <v>1345</v>
      </c>
      <c r="X19" s="51">
        <v>1400</v>
      </c>
      <c r="Y19" s="52">
        <v>1415</v>
      </c>
      <c r="Z19" s="52">
        <v>1430</v>
      </c>
      <c r="AA19" s="53">
        <v>1445</v>
      </c>
      <c r="AB19" s="51">
        <v>1500</v>
      </c>
      <c r="AC19" s="52">
        <v>1515</v>
      </c>
      <c r="AD19" s="52">
        <v>1530</v>
      </c>
      <c r="AE19" s="53">
        <v>1545</v>
      </c>
      <c r="AF19" s="51">
        <v>1600</v>
      </c>
      <c r="AG19" s="52">
        <v>1615</v>
      </c>
      <c r="AH19" s="52">
        <v>1630</v>
      </c>
      <c r="AI19" s="53">
        <v>1645</v>
      </c>
      <c r="AJ19" s="51">
        <v>1700</v>
      </c>
      <c r="AK19" s="52">
        <v>1715</v>
      </c>
      <c r="AL19" s="52">
        <v>1730</v>
      </c>
      <c r="AM19" s="53">
        <v>1745</v>
      </c>
      <c r="AN19" s="51">
        <v>1800</v>
      </c>
      <c r="AO19" s="52">
        <v>1815</v>
      </c>
      <c r="AP19" s="52">
        <v>1830</v>
      </c>
      <c r="AQ19" s="53">
        <v>1845</v>
      </c>
      <c r="AR19" s="51">
        <v>1900</v>
      </c>
      <c r="AS19" s="52">
        <v>1915</v>
      </c>
      <c r="AT19" s="52">
        <v>1930</v>
      </c>
      <c r="AU19" s="53">
        <v>1945</v>
      </c>
      <c r="AV19" s="51">
        <v>2000</v>
      </c>
      <c r="AW19" s="52">
        <v>2015</v>
      </c>
      <c r="AX19" s="52">
        <v>2030</v>
      </c>
      <c r="AY19" s="53">
        <v>2045</v>
      </c>
      <c r="AZ19" s="51">
        <v>2100</v>
      </c>
      <c r="BA19" s="52">
        <v>2115</v>
      </c>
      <c r="BB19" s="52">
        <v>2130</v>
      </c>
      <c r="BC19" s="53">
        <v>2145</v>
      </c>
      <c r="BD19" s="51">
        <v>2200</v>
      </c>
      <c r="BE19" s="52">
        <v>2215</v>
      </c>
      <c r="BF19" s="52">
        <v>2230</v>
      </c>
      <c r="BG19" s="53">
        <v>2245</v>
      </c>
      <c r="BH19" s="51">
        <v>2300</v>
      </c>
      <c r="BI19" s="52">
        <v>2315</v>
      </c>
      <c r="BJ19" s="52">
        <v>2330</v>
      </c>
      <c r="BK19" s="53">
        <v>2345</v>
      </c>
      <c r="BM19" s="54">
        <f>VLOOKUP(C3&amp;"-"&amp;$B19,希望シフト調整!$B:$CA,BM$1,0)</f>
        <v>0</v>
      </c>
      <c r="BN19" s="55">
        <f>VLOOKUP(C3&amp;"-"&amp;$B19,希望シフト調整!$B:$CA,BN$1,0)</f>
        <v>0</v>
      </c>
    </row>
    <row r="20" spans="1:66" ht="15" customHeight="1">
      <c r="A20" s="12"/>
      <c r="B20" s="45">
        <v>16</v>
      </c>
      <c r="C20" s="50" t="str">
        <f>VLOOKUP(C3&amp;"-"&amp;B20,希望シフト調整!$B:$CA,3,0)</f>
        <v/>
      </c>
      <c r="D20" s="51">
        <v>900</v>
      </c>
      <c r="E20" s="52">
        <v>915</v>
      </c>
      <c r="F20" s="52">
        <v>930</v>
      </c>
      <c r="G20" s="53">
        <v>945</v>
      </c>
      <c r="H20" s="51">
        <v>1000</v>
      </c>
      <c r="I20" s="52">
        <v>1015</v>
      </c>
      <c r="J20" s="52">
        <v>1030</v>
      </c>
      <c r="K20" s="53">
        <v>1045</v>
      </c>
      <c r="L20" s="51">
        <v>1100</v>
      </c>
      <c r="M20" s="52">
        <v>1115</v>
      </c>
      <c r="N20" s="52">
        <v>1130</v>
      </c>
      <c r="O20" s="53">
        <v>1145</v>
      </c>
      <c r="P20" s="51">
        <v>1200</v>
      </c>
      <c r="Q20" s="52">
        <v>1215</v>
      </c>
      <c r="R20" s="52">
        <v>1230</v>
      </c>
      <c r="S20" s="53">
        <v>1245</v>
      </c>
      <c r="T20" s="51">
        <v>1300</v>
      </c>
      <c r="U20" s="52">
        <v>1315</v>
      </c>
      <c r="V20" s="52">
        <v>1330</v>
      </c>
      <c r="W20" s="53">
        <v>1345</v>
      </c>
      <c r="X20" s="51">
        <v>1400</v>
      </c>
      <c r="Y20" s="52">
        <v>1415</v>
      </c>
      <c r="Z20" s="52">
        <v>1430</v>
      </c>
      <c r="AA20" s="53">
        <v>1445</v>
      </c>
      <c r="AB20" s="51">
        <v>1500</v>
      </c>
      <c r="AC20" s="52">
        <v>1515</v>
      </c>
      <c r="AD20" s="52">
        <v>1530</v>
      </c>
      <c r="AE20" s="53">
        <v>1545</v>
      </c>
      <c r="AF20" s="51">
        <v>1600</v>
      </c>
      <c r="AG20" s="52">
        <v>1615</v>
      </c>
      <c r="AH20" s="52">
        <v>1630</v>
      </c>
      <c r="AI20" s="53">
        <v>1645</v>
      </c>
      <c r="AJ20" s="51">
        <v>1700</v>
      </c>
      <c r="AK20" s="52">
        <v>1715</v>
      </c>
      <c r="AL20" s="52">
        <v>1730</v>
      </c>
      <c r="AM20" s="53">
        <v>1745</v>
      </c>
      <c r="AN20" s="51">
        <v>1800</v>
      </c>
      <c r="AO20" s="52">
        <v>1815</v>
      </c>
      <c r="AP20" s="52">
        <v>1830</v>
      </c>
      <c r="AQ20" s="53">
        <v>1845</v>
      </c>
      <c r="AR20" s="51">
        <v>1900</v>
      </c>
      <c r="AS20" s="52">
        <v>1915</v>
      </c>
      <c r="AT20" s="52">
        <v>1930</v>
      </c>
      <c r="AU20" s="53">
        <v>1945</v>
      </c>
      <c r="AV20" s="51">
        <v>2000</v>
      </c>
      <c r="AW20" s="52">
        <v>2015</v>
      </c>
      <c r="AX20" s="52">
        <v>2030</v>
      </c>
      <c r="AY20" s="53">
        <v>2045</v>
      </c>
      <c r="AZ20" s="51">
        <v>2100</v>
      </c>
      <c r="BA20" s="52">
        <v>2115</v>
      </c>
      <c r="BB20" s="52">
        <v>2130</v>
      </c>
      <c r="BC20" s="53">
        <v>2145</v>
      </c>
      <c r="BD20" s="51">
        <v>2200</v>
      </c>
      <c r="BE20" s="52">
        <v>2215</v>
      </c>
      <c r="BF20" s="52">
        <v>2230</v>
      </c>
      <c r="BG20" s="53">
        <v>2245</v>
      </c>
      <c r="BH20" s="51">
        <v>2300</v>
      </c>
      <c r="BI20" s="52">
        <v>2315</v>
      </c>
      <c r="BJ20" s="52">
        <v>2330</v>
      </c>
      <c r="BK20" s="53">
        <v>2345</v>
      </c>
      <c r="BM20" s="54">
        <f>VLOOKUP(C3&amp;"-"&amp;$B20,希望シフト調整!$B:$CA,BM$1,0)</f>
        <v>0</v>
      </c>
      <c r="BN20" s="55">
        <f>VLOOKUP(C3&amp;"-"&amp;$B20,希望シフト調整!$B:$CA,BN$1,0)</f>
        <v>0</v>
      </c>
    </row>
    <row r="21" spans="1:66" ht="15" customHeight="1">
      <c r="A21" s="12"/>
      <c r="B21" s="45">
        <v>17</v>
      </c>
      <c r="C21" s="50" t="str">
        <f>VLOOKUP(C3&amp;"-"&amp;B21,希望シフト調整!$B:$CA,3,0)</f>
        <v/>
      </c>
      <c r="D21" s="51">
        <v>900</v>
      </c>
      <c r="E21" s="52">
        <v>915</v>
      </c>
      <c r="F21" s="52">
        <v>930</v>
      </c>
      <c r="G21" s="53">
        <v>945</v>
      </c>
      <c r="H21" s="51">
        <v>1000</v>
      </c>
      <c r="I21" s="52">
        <v>1015</v>
      </c>
      <c r="J21" s="52">
        <v>1030</v>
      </c>
      <c r="K21" s="53">
        <v>1045</v>
      </c>
      <c r="L21" s="51">
        <v>1100</v>
      </c>
      <c r="M21" s="52">
        <v>1115</v>
      </c>
      <c r="N21" s="52">
        <v>1130</v>
      </c>
      <c r="O21" s="53">
        <v>1145</v>
      </c>
      <c r="P21" s="51">
        <v>1200</v>
      </c>
      <c r="Q21" s="52">
        <v>1215</v>
      </c>
      <c r="R21" s="52">
        <v>1230</v>
      </c>
      <c r="S21" s="53">
        <v>1245</v>
      </c>
      <c r="T21" s="51">
        <v>1300</v>
      </c>
      <c r="U21" s="52">
        <v>1315</v>
      </c>
      <c r="V21" s="52">
        <v>1330</v>
      </c>
      <c r="W21" s="53">
        <v>1345</v>
      </c>
      <c r="X21" s="51">
        <v>1400</v>
      </c>
      <c r="Y21" s="52">
        <v>1415</v>
      </c>
      <c r="Z21" s="52">
        <v>1430</v>
      </c>
      <c r="AA21" s="53">
        <v>1445</v>
      </c>
      <c r="AB21" s="51">
        <v>1500</v>
      </c>
      <c r="AC21" s="52">
        <v>1515</v>
      </c>
      <c r="AD21" s="52">
        <v>1530</v>
      </c>
      <c r="AE21" s="53">
        <v>1545</v>
      </c>
      <c r="AF21" s="51">
        <v>1600</v>
      </c>
      <c r="AG21" s="52">
        <v>1615</v>
      </c>
      <c r="AH21" s="52">
        <v>1630</v>
      </c>
      <c r="AI21" s="53">
        <v>1645</v>
      </c>
      <c r="AJ21" s="51">
        <v>1700</v>
      </c>
      <c r="AK21" s="52">
        <v>1715</v>
      </c>
      <c r="AL21" s="52">
        <v>1730</v>
      </c>
      <c r="AM21" s="53">
        <v>1745</v>
      </c>
      <c r="AN21" s="51">
        <v>1800</v>
      </c>
      <c r="AO21" s="52">
        <v>1815</v>
      </c>
      <c r="AP21" s="52">
        <v>1830</v>
      </c>
      <c r="AQ21" s="53">
        <v>1845</v>
      </c>
      <c r="AR21" s="51">
        <v>1900</v>
      </c>
      <c r="AS21" s="52">
        <v>1915</v>
      </c>
      <c r="AT21" s="52">
        <v>1930</v>
      </c>
      <c r="AU21" s="53">
        <v>1945</v>
      </c>
      <c r="AV21" s="51">
        <v>2000</v>
      </c>
      <c r="AW21" s="52">
        <v>2015</v>
      </c>
      <c r="AX21" s="52">
        <v>2030</v>
      </c>
      <c r="AY21" s="53">
        <v>2045</v>
      </c>
      <c r="AZ21" s="51">
        <v>2100</v>
      </c>
      <c r="BA21" s="52">
        <v>2115</v>
      </c>
      <c r="BB21" s="52">
        <v>2130</v>
      </c>
      <c r="BC21" s="53">
        <v>2145</v>
      </c>
      <c r="BD21" s="51">
        <v>2200</v>
      </c>
      <c r="BE21" s="52">
        <v>2215</v>
      </c>
      <c r="BF21" s="52">
        <v>2230</v>
      </c>
      <c r="BG21" s="53">
        <v>2245</v>
      </c>
      <c r="BH21" s="51">
        <v>2300</v>
      </c>
      <c r="BI21" s="52">
        <v>2315</v>
      </c>
      <c r="BJ21" s="52">
        <v>2330</v>
      </c>
      <c r="BK21" s="53">
        <v>2345</v>
      </c>
      <c r="BM21" s="54">
        <f>VLOOKUP(C3&amp;"-"&amp;$B21,希望シフト調整!$B:$CA,BM$1,0)</f>
        <v>0</v>
      </c>
      <c r="BN21" s="55">
        <f>VLOOKUP(C3&amp;"-"&amp;$B21,希望シフト調整!$B:$CA,BN$1,0)</f>
        <v>0</v>
      </c>
    </row>
    <row r="22" spans="1:66" ht="15" customHeight="1">
      <c r="A22" s="12"/>
      <c r="B22" s="45">
        <v>18</v>
      </c>
      <c r="C22" s="50" t="str">
        <f>VLOOKUP(C3&amp;"-"&amp;B22,希望シフト調整!$B:$CA,3,0)</f>
        <v/>
      </c>
      <c r="D22" s="51">
        <v>900</v>
      </c>
      <c r="E22" s="52">
        <v>915</v>
      </c>
      <c r="F22" s="52">
        <v>930</v>
      </c>
      <c r="G22" s="53">
        <v>945</v>
      </c>
      <c r="H22" s="51">
        <v>1000</v>
      </c>
      <c r="I22" s="52">
        <v>1015</v>
      </c>
      <c r="J22" s="52">
        <v>1030</v>
      </c>
      <c r="K22" s="53">
        <v>1045</v>
      </c>
      <c r="L22" s="51">
        <v>1100</v>
      </c>
      <c r="M22" s="52">
        <v>1115</v>
      </c>
      <c r="N22" s="52">
        <v>1130</v>
      </c>
      <c r="O22" s="53">
        <v>1145</v>
      </c>
      <c r="P22" s="51">
        <v>1200</v>
      </c>
      <c r="Q22" s="52">
        <v>1215</v>
      </c>
      <c r="R22" s="52">
        <v>1230</v>
      </c>
      <c r="S22" s="53">
        <v>1245</v>
      </c>
      <c r="T22" s="51">
        <v>1300</v>
      </c>
      <c r="U22" s="52">
        <v>1315</v>
      </c>
      <c r="V22" s="52">
        <v>1330</v>
      </c>
      <c r="W22" s="53">
        <v>1345</v>
      </c>
      <c r="X22" s="51">
        <v>1400</v>
      </c>
      <c r="Y22" s="52">
        <v>1415</v>
      </c>
      <c r="Z22" s="52">
        <v>1430</v>
      </c>
      <c r="AA22" s="53">
        <v>1445</v>
      </c>
      <c r="AB22" s="51">
        <v>1500</v>
      </c>
      <c r="AC22" s="52">
        <v>1515</v>
      </c>
      <c r="AD22" s="52">
        <v>1530</v>
      </c>
      <c r="AE22" s="53">
        <v>1545</v>
      </c>
      <c r="AF22" s="51">
        <v>1600</v>
      </c>
      <c r="AG22" s="52">
        <v>1615</v>
      </c>
      <c r="AH22" s="52">
        <v>1630</v>
      </c>
      <c r="AI22" s="53">
        <v>1645</v>
      </c>
      <c r="AJ22" s="51">
        <v>1700</v>
      </c>
      <c r="AK22" s="52">
        <v>1715</v>
      </c>
      <c r="AL22" s="52">
        <v>1730</v>
      </c>
      <c r="AM22" s="53">
        <v>1745</v>
      </c>
      <c r="AN22" s="51">
        <v>1800</v>
      </c>
      <c r="AO22" s="52">
        <v>1815</v>
      </c>
      <c r="AP22" s="52">
        <v>1830</v>
      </c>
      <c r="AQ22" s="53">
        <v>1845</v>
      </c>
      <c r="AR22" s="51">
        <v>1900</v>
      </c>
      <c r="AS22" s="52">
        <v>1915</v>
      </c>
      <c r="AT22" s="52">
        <v>1930</v>
      </c>
      <c r="AU22" s="53">
        <v>1945</v>
      </c>
      <c r="AV22" s="51">
        <v>2000</v>
      </c>
      <c r="AW22" s="52">
        <v>2015</v>
      </c>
      <c r="AX22" s="52">
        <v>2030</v>
      </c>
      <c r="AY22" s="53">
        <v>2045</v>
      </c>
      <c r="AZ22" s="51">
        <v>2100</v>
      </c>
      <c r="BA22" s="52">
        <v>2115</v>
      </c>
      <c r="BB22" s="52">
        <v>2130</v>
      </c>
      <c r="BC22" s="53">
        <v>2145</v>
      </c>
      <c r="BD22" s="51">
        <v>2200</v>
      </c>
      <c r="BE22" s="52">
        <v>2215</v>
      </c>
      <c r="BF22" s="52">
        <v>2230</v>
      </c>
      <c r="BG22" s="53">
        <v>2245</v>
      </c>
      <c r="BH22" s="51">
        <v>2300</v>
      </c>
      <c r="BI22" s="52">
        <v>2315</v>
      </c>
      <c r="BJ22" s="52">
        <v>2330</v>
      </c>
      <c r="BK22" s="53">
        <v>2345</v>
      </c>
      <c r="BM22" s="54">
        <f>VLOOKUP(C3&amp;"-"&amp;$B22,希望シフト調整!$B:$CA,BM$1,0)</f>
        <v>0</v>
      </c>
      <c r="BN22" s="55">
        <f>VLOOKUP(C3&amp;"-"&amp;$B22,希望シフト調整!$B:$CA,BN$1,0)</f>
        <v>0</v>
      </c>
    </row>
    <row r="23" spans="1:66" ht="15" customHeight="1">
      <c r="A23" s="12"/>
      <c r="B23" s="45">
        <v>19</v>
      </c>
      <c r="C23" s="50" t="str">
        <f>VLOOKUP(C3&amp;"-"&amp;B23,希望シフト調整!$B:$CA,3,0)</f>
        <v/>
      </c>
      <c r="D23" s="51">
        <v>900</v>
      </c>
      <c r="E23" s="52">
        <v>915</v>
      </c>
      <c r="F23" s="52">
        <v>930</v>
      </c>
      <c r="G23" s="53">
        <v>945</v>
      </c>
      <c r="H23" s="51">
        <v>1000</v>
      </c>
      <c r="I23" s="52">
        <v>1015</v>
      </c>
      <c r="J23" s="52">
        <v>1030</v>
      </c>
      <c r="K23" s="53">
        <v>1045</v>
      </c>
      <c r="L23" s="51">
        <v>1100</v>
      </c>
      <c r="M23" s="52">
        <v>1115</v>
      </c>
      <c r="N23" s="52">
        <v>1130</v>
      </c>
      <c r="O23" s="53">
        <v>1145</v>
      </c>
      <c r="P23" s="51">
        <v>1200</v>
      </c>
      <c r="Q23" s="52">
        <v>1215</v>
      </c>
      <c r="R23" s="52">
        <v>1230</v>
      </c>
      <c r="S23" s="53">
        <v>1245</v>
      </c>
      <c r="T23" s="51">
        <v>1300</v>
      </c>
      <c r="U23" s="52">
        <v>1315</v>
      </c>
      <c r="V23" s="52">
        <v>1330</v>
      </c>
      <c r="W23" s="53">
        <v>1345</v>
      </c>
      <c r="X23" s="51">
        <v>1400</v>
      </c>
      <c r="Y23" s="52">
        <v>1415</v>
      </c>
      <c r="Z23" s="52">
        <v>1430</v>
      </c>
      <c r="AA23" s="53">
        <v>1445</v>
      </c>
      <c r="AB23" s="51">
        <v>1500</v>
      </c>
      <c r="AC23" s="52">
        <v>1515</v>
      </c>
      <c r="AD23" s="52">
        <v>1530</v>
      </c>
      <c r="AE23" s="53">
        <v>1545</v>
      </c>
      <c r="AF23" s="51">
        <v>1600</v>
      </c>
      <c r="AG23" s="52">
        <v>1615</v>
      </c>
      <c r="AH23" s="52">
        <v>1630</v>
      </c>
      <c r="AI23" s="53">
        <v>1645</v>
      </c>
      <c r="AJ23" s="51">
        <v>1700</v>
      </c>
      <c r="AK23" s="52">
        <v>1715</v>
      </c>
      <c r="AL23" s="52">
        <v>1730</v>
      </c>
      <c r="AM23" s="53">
        <v>1745</v>
      </c>
      <c r="AN23" s="51">
        <v>1800</v>
      </c>
      <c r="AO23" s="52">
        <v>1815</v>
      </c>
      <c r="AP23" s="52">
        <v>1830</v>
      </c>
      <c r="AQ23" s="53">
        <v>1845</v>
      </c>
      <c r="AR23" s="51">
        <v>1900</v>
      </c>
      <c r="AS23" s="52">
        <v>1915</v>
      </c>
      <c r="AT23" s="52">
        <v>1930</v>
      </c>
      <c r="AU23" s="53">
        <v>1945</v>
      </c>
      <c r="AV23" s="51">
        <v>2000</v>
      </c>
      <c r="AW23" s="52">
        <v>2015</v>
      </c>
      <c r="AX23" s="52">
        <v>2030</v>
      </c>
      <c r="AY23" s="53">
        <v>2045</v>
      </c>
      <c r="AZ23" s="51">
        <v>2100</v>
      </c>
      <c r="BA23" s="52">
        <v>2115</v>
      </c>
      <c r="BB23" s="52">
        <v>2130</v>
      </c>
      <c r="BC23" s="53">
        <v>2145</v>
      </c>
      <c r="BD23" s="51">
        <v>2200</v>
      </c>
      <c r="BE23" s="52">
        <v>2215</v>
      </c>
      <c r="BF23" s="52">
        <v>2230</v>
      </c>
      <c r="BG23" s="53">
        <v>2245</v>
      </c>
      <c r="BH23" s="51">
        <v>2300</v>
      </c>
      <c r="BI23" s="52">
        <v>2315</v>
      </c>
      <c r="BJ23" s="52">
        <v>2330</v>
      </c>
      <c r="BK23" s="53">
        <v>2345</v>
      </c>
      <c r="BM23" s="54">
        <f>VLOOKUP(C3&amp;"-"&amp;$B23,希望シフト調整!$B:$CA,BM$1,0)</f>
        <v>0</v>
      </c>
      <c r="BN23" s="55">
        <f>VLOOKUP(C3&amp;"-"&amp;$B23,希望シフト調整!$B:$CA,BN$1,0)</f>
        <v>0</v>
      </c>
    </row>
    <row r="24" spans="1:66" ht="15" customHeight="1">
      <c r="A24" s="12"/>
      <c r="B24" s="45">
        <v>20</v>
      </c>
      <c r="C24" s="50" t="str">
        <f>VLOOKUP(C3&amp;"-"&amp;B24,希望シフト調整!$B:$CA,3,0)</f>
        <v/>
      </c>
      <c r="D24" s="51">
        <v>900</v>
      </c>
      <c r="E24" s="52">
        <v>915</v>
      </c>
      <c r="F24" s="52">
        <v>930</v>
      </c>
      <c r="G24" s="53">
        <v>945</v>
      </c>
      <c r="H24" s="51">
        <v>1000</v>
      </c>
      <c r="I24" s="52">
        <v>1015</v>
      </c>
      <c r="J24" s="52">
        <v>1030</v>
      </c>
      <c r="K24" s="53">
        <v>1045</v>
      </c>
      <c r="L24" s="51">
        <v>1100</v>
      </c>
      <c r="M24" s="52">
        <v>1115</v>
      </c>
      <c r="N24" s="52">
        <v>1130</v>
      </c>
      <c r="O24" s="53">
        <v>1145</v>
      </c>
      <c r="P24" s="51">
        <v>1200</v>
      </c>
      <c r="Q24" s="52">
        <v>1215</v>
      </c>
      <c r="R24" s="52">
        <v>1230</v>
      </c>
      <c r="S24" s="53">
        <v>1245</v>
      </c>
      <c r="T24" s="51">
        <v>1300</v>
      </c>
      <c r="U24" s="52">
        <v>1315</v>
      </c>
      <c r="V24" s="52">
        <v>1330</v>
      </c>
      <c r="W24" s="53">
        <v>1345</v>
      </c>
      <c r="X24" s="51">
        <v>1400</v>
      </c>
      <c r="Y24" s="52">
        <v>1415</v>
      </c>
      <c r="Z24" s="52">
        <v>1430</v>
      </c>
      <c r="AA24" s="53">
        <v>1445</v>
      </c>
      <c r="AB24" s="51">
        <v>1500</v>
      </c>
      <c r="AC24" s="52">
        <v>1515</v>
      </c>
      <c r="AD24" s="52">
        <v>1530</v>
      </c>
      <c r="AE24" s="53">
        <v>1545</v>
      </c>
      <c r="AF24" s="51">
        <v>1600</v>
      </c>
      <c r="AG24" s="52">
        <v>1615</v>
      </c>
      <c r="AH24" s="52">
        <v>1630</v>
      </c>
      <c r="AI24" s="53">
        <v>1645</v>
      </c>
      <c r="AJ24" s="51">
        <v>1700</v>
      </c>
      <c r="AK24" s="52">
        <v>1715</v>
      </c>
      <c r="AL24" s="52">
        <v>1730</v>
      </c>
      <c r="AM24" s="53">
        <v>1745</v>
      </c>
      <c r="AN24" s="51">
        <v>1800</v>
      </c>
      <c r="AO24" s="52">
        <v>1815</v>
      </c>
      <c r="AP24" s="52">
        <v>1830</v>
      </c>
      <c r="AQ24" s="53">
        <v>1845</v>
      </c>
      <c r="AR24" s="51">
        <v>1900</v>
      </c>
      <c r="AS24" s="52">
        <v>1915</v>
      </c>
      <c r="AT24" s="52">
        <v>1930</v>
      </c>
      <c r="AU24" s="53">
        <v>1945</v>
      </c>
      <c r="AV24" s="51">
        <v>2000</v>
      </c>
      <c r="AW24" s="52">
        <v>2015</v>
      </c>
      <c r="AX24" s="52">
        <v>2030</v>
      </c>
      <c r="AY24" s="53">
        <v>2045</v>
      </c>
      <c r="AZ24" s="51">
        <v>2100</v>
      </c>
      <c r="BA24" s="52">
        <v>2115</v>
      </c>
      <c r="BB24" s="52">
        <v>2130</v>
      </c>
      <c r="BC24" s="53">
        <v>2145</v>
      </c>
      <c r="BD24" s="51">
        <v>2200</v>
      </c>
      <c r="BE24" s="52">
        <v>2215</v>
      </c>
      <c r="BF24" s="52">
        <v>2230</v>
      </c>
      <c r="BG24" s="53">
        <v>2245</v>
      </c>
      <c r="BH24" s="51">
        <v>2300</v>
      </c>
      <c r="BI24" s="52">
        <v>2315</v>
      </c>
      <c r="BJ24" s="52">
        <v>2330</v>
      </c>
      <c r="BK24" s="53">
        <v>2345</v>
      </c>
      <c r="BM24" s="56">
        <f>VLOOKUP(C3&amp;"-"&amp;$B24,希望シフト調整!$B:$CA,BM$1,0)</f>
        <v>0</v>
      </c>
      <c r="BN24" s="57">
        <f>VLOOKUP(C3&amp;"-"&amp;$B24,希望シフト調整!$B:$CA,BN$1,0)</f>
        <v>0</v>
      </c>
    </row>
    <row r="25" spans="1:66" ht="9" customHeight="1">
      <c r="A25" s="12"/>
    </row>
    <row r="26" spans="1:66" ht="22.2" customHeight="1">
      <c r="A26" s="12"/>
      <c r="C26" s="69">
        <f>C3+1</f>
        <v>45810</v>
      </c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M26" s="70" t="s">
        <v>26</v>
      </c>
      <c r="BN26" s="71"/>
    </row>
    <row r="27" spans="1:66">
      <c r="A27" s="12"/>
      <c r="B27" s="45"/>
      <c r="C27" s="47" t="s">
        <v>0</v>
      </c>
      <c r="D27" s="72" t="s">
        <v>9</v>
      </c>
      <c r="E27" s="72"/>
      <c r="F27" s="72"/>
      <c r="G27" s="72"/>
      <c r="H27" s="72" t="s">
        <v>10</v>
      </c>
      <c r="I27" s="72"/>
      <c r="J27" s="72"/>
      <c r="K27" s="72"/>
      <c r="L27" s="72" t="s">
        <v>11</v>
      </c>
      <c r="M27" s="72"/>
      <c r="N27" s="72"/>
      <c r="O27" s="72"/>
      <c r="P27" s="72" t="s">
        <v>12</v>
      </c>
      <c r="Q27" s="72"/>
      <c r="R27" s="72"/>
      <c r="S27" s="72"/>
      <c r="T27" s="72" t="s">
        <v>13</v>
      </c>
      <c r="U27" s="72"/>
      <c r="V27" s="72"/>
      <c r="W27" s="72"/>
      <c r="X27" s="72" t="s">
        <v>14</v>
      </c>
      <c r="Y27" s="72"/>
      <c r="Z27" s="72"/>
      <c r="AA27" s="72"/>
      <c r="AB27" s="72" t="s">
        <v>15</v>
      </c>
      <c r="AC27" s="72"/>
      <c r="AD27" s="72"/>
      <c r="AE27" s="72"/>
      <c r="AF27" s="72" t="s">
        <v>23</v>
      </c>
      <c r="AG27" s="72"/>
      <c r="AH27" s="72"/>
      <c r="AI27" s="72"/>
      <c r="AJ27" s="72" t="s">
        <v>22</v>
      </c>
      <c r="AK27" s="72"/>
      <c r="AL27" s="72"/>
      <c r="AM27" s="72"/>
      <c r="AN27" s="72" t="s">
        <v>21</v>
      </c>
      <c r="AO27" s="72"/>
      <c r="AP27" s="72"/>
      <c r="AQ27" s="72"/>
      <c r="AR27" s="72" t="s">
        <v>20</v>
      </c>
      <c r="AS27" s="72"/>
      <c r="AT27" s="72"/>
      <c r="AU27" s="72"/>
      <c r="AV27" s="72" t="s">
        <v>19</v>
      </c>
      <c r="AW27" s="72"/>
      <c r="AX27" s="72"/>
      <c r="AY27" s="72"/>
      <c r="AZ27" s="72" t="s">
        <v>18</v>
      </c>
      <c r="BA27" s="72"/>
      <c r="BB27" s="72"/>
      <c r="BC27" s="72"/>
      <c r="BD27" s="72" t="s">
        <v>17</v>
      </c>
      <c r="BE27" s="72"/>
      <c r="BF27" s="72"/>
      <c r="BG27" s="72"/>
      <c r="BH27" s="72" t="s">
        <v>16</v>
      </c>
      <c r="BI27" s="72"/>
      <c r="BJ27" s="72"/>
      <c r="BK27" s="72"/>
      <c r="BM27" s="48" t="s">
        <v>1</v>
      </c>
      <c r="BN27" s="49" t="s">
        <v>2</v>
      </c>
    </row>
    <row r="28" spans="1:66" ht="15" customHeight="1">
      <c r="A28" s="12"/>
      <c r="B28" s="45">
        <v>1</v>
      </c>
      <c r="C28" s="50" t="str">
        <f>VLOOKUP(C26&amp;"-"&amp;B28,希望シフト調整!$B:$CA,3,0)</f>
        <v>A子</v>
      </c>
      <c r="D28" s="51">
        <v>900</v>
      </c>
      <c r="E28" s="52">
        <v>915</v>
      </c>
      <c r="F28" s="52">
        <v>930</v>
      </c>
      <c r="G28" s="53">
        <v>945</v>
      </c>
      <c r="H28" s="51">
        <v>1000</v>
      </c>
      <c r="I28" s="52">
        <v>1015</v>
      </c>
      <c r="J28" s="52">
        <v>1030</v>
      </c>
      <c r="K28" s="53">
        <v>1045</v>
      </c>
      <c r="L28" s="51">
        <v>1100</v>
      </c>
      <c r="M28" s="52">
        <v>1115</v>
      </c>
      <c r="N28" s="52">
        <v>1130</v>
      </c>
      <c r="O28" s="53">
        <v>1145</v>
      </c>
      <c r="P28" s="51">
        <v>1200</v>
      </c>
      <c r="Q28" s="52">
        <v>1215</v>
      </c>
      <c r="R28" s="52">
        <v>1230</v>
      </c>
      <c r="S28" s="53">
        <v>1245</v>
      </c>
      <c r="T28" s="51">
        <v>1300</v>
      </c>
      <c r="U28" s="52">
        <v>1315</v>
      </c>
      <c r="V28" s="52">
        <v>1330</v>
      </c>
      <c r="W28" s="53">
        <v>1345</v>
      </c>
      <c r="X28" s="51">
        <v>1400</v>
      </c>
      <c r="Y28" s="52">
        <v>1415</v>
      </c>
      <c r="Z28" s="52">
        <v>1430</v>
      </c>
      <c r="AA28" s="53">
        <v>1445</v>
      </c>
      <c r="AB28" s="51">
        <v>1500</v>
      </c>
      <c r="AC28" s="52">
        <v>1515</v>
      </c>
      <c r="AD28" s="52">
        <v>1530</v>
      </c>
      <c r="AE28" s="53">
        <v>1545</v>
      </c>
      <c r="AF28" s="51">
        <v>1600</v>
      </c>
      <c r="AG28" s="52">
        <v>1615</v>
      </c>
      <c r="AH28" s="52">
        <v>1630</v>
      </c>
      <c r="AI28" s="53">
        <v>1645</v>
      </c>
      <c r="AJ28" s="51">
        <v>1700</v>
      </c>
      <c r="AK28" s="52">
        <v>1715</v>
      </c>
      <c r="AL28" s="52">
        <v>1730</v>
      </c>
      <c r="AM28" s="53">
        <v>1745</v>
      </c>
      <c r="AN28" s="51">
        <v>1800</v>
      </c>
      <c r="AO28" s="52">
        <v>1815</v>
      </c>
      <c r="AP28" s="52">
        <v>1830</v>
      </c>
      <c r="AQ28" s="53">
        <v>1845</v>
      </c>
      <c r="AR28" s="51">
        <v>1900</v>
      </c>
      <c r="AS28" s="52">
        <v>1915</v>
      </c>
      <c r="AT28" s="52">
        <v>1930</v>
      </c>
      <c r="AU28" s="53">
        <v>1945</v>
      </c>
      <c r="AV28" s="51">
        <v>2000</v>
      </c>
      <c r="AW28" s="52">
        <v>2015</v>
      </c>
      <c r="AX28" s="52">
        <v>2030</v>
      </c>
      <c r="AY28" s="53">
        <v>2045</v>
      </c>
      <c r="AZ28" s="51">
        <v>2100</v>
      </c>
      <c r="BA28" s="52">
        <v>2115</v>
      </c>
      <c r="BB28" s="52">
        <v>2130</v>
      </c>
      <c r="BC28" s="53">
        <v>2145</v>
      </c>
      <c r="BD28" s="51">
        <v>2200</v>
      </c>
      <c r="BE28" s="52">
        <v>2215</v>
      </c>
      <c r="BF28" s="52">
        <v>2230</v>
      </c>
      <c r="BG28" s="53">
        <v>2245</v>
      </c>
      <c r="BH28" s="51">
        <v>2300</v>
      </c>
      <c r="BI28" s="52">
        <v>2315</v>
      </c>
      <c r="BJ28" s="52">
        <v>2330</v>
      </c>
      <c r="BK28" s="53">
        <v>2345</v>
      </c>
      <c r="BM28" s="54">
        <f>VLOOKUP(C26&amp;"-"&amp;$B28,希望シフト調整!$B:$CA,BM$1,0)</f>
        <v>900</v>
      </c>
      <c r="BN28" s="55">
        <f>VLOOKUP(C26&amp;"-"&amp;$B28,希望シフト調整!$B:$CA,BN$1,0)</f>
        <v>1630</v>
      </c>
    </row>
    <row r="29" spans="1:66" ht="15" customHeight="1">
      <c r="A29" s="12"/>
      <c r="B29" s="45">
        <v>2</v>
      </c>
      <c r="C29" s="50" t="str">
        <f>VLOOKUP(C26&amp;"-"&amp;B29,希望シフト調整!$B:$CA,3,0)</f>
        <v>B子</v>
      </c>
      <c r="D29" s="51">
        <v>900</v>
      </c>
      <c r="E29" s="52">
        <v>915</v>
      </c>
      <c r="F29" s="52">
        <v>930</v>
      </c>
      <c r="G29" s="53">
        <v>945</v>
      </c>
      <c r="H29" s="51">
        <v>1000</v>
      </c>
      <c r="I29" s="52">
        <v>1015</v>
      </c>
      <c r="J29" s="52">
        <v>1030</v>
      </c>
      <c r="K29" s="53">
        <v>1045</v>
      </c>
      <c r="L29" s="51">
        <v>1100</v>
      </c>
      <c r="M29" s="52">
        <v>1115</v>
      </c>
      <c r="N29" s="52">
        <v>1130</v>
      </c>
      <c r="O29" s="53">
        <v>1145</v>
      </c>
      <c r="P29" s="51">
        <v>1200</v>
      </c>
      <c r="Q29" s="52">
        <v>1215</v>
      </c>
      <c r="R29" s="52">
        <v>1230</v>
      </c>
      <c r="S29" s="53">
        <v>1245</v>
      </c>
      <c r="T29" s="51">
        <v>1300</v>
      </c>
      <c r="U29" s="52">
        <v>1315</v>
      </c>
      <c r="V29" s="52">
        <v>1330</v>
      </c>
      <c r="W29" s="53">
        <v>1345</v>
      </c>
      <c r="X29" s="51">
        <v>1400</v>
      </c>
      <c r="Y29" s="52">
        <v>1415</v>
      </c>
      <c r="Z29" s="52">
        <v>1430</v>
      </c>
      <c r="AA29" s="53">
        <v>1445</v>
      </c>
      <c r="AB29" s="51">
        <v>1500</v>
      </c>
      <c r="AC29" s="52">
        <v>1515</v>
      </c>
      <c r="AD29" s="52">
        <v>1530</v>
      </c>
      <c r="AE29" s="53">
        <v>1545</v>
      </c>
      <c r="AF29" s="51">
        <v>1600</v>
      </c>
      <c r="AG29" s="52">
        <v>1615</v>
      </c>
      <c r="AH29" s="52">
        <v>1630</v>
      </c>
      <c r="AI29" s="53">
        <v>1645</v>
      </c>
      <c r="AJ29" s="51">
        <v>1700</v>
      </c>
      <c r="AK29" s="52">
        <v>1715</v>
      </c>
      <c r="AL29" s="52">
        <v>1730</v>
      </c>
      <c r="AM29" s="53">
        <v>1745</v>
      </c>
      <c r="AN29" s="51">
        <v>1800</v>
      </c>
      <c r="AO29" s="52">
        <v>1815</v>
      </c>
      <c r="AP29" s="52">
        <v>1830</v>
      </c>
      <c r="AQ29" s="53">
        <v>1845</v>
      </c>
      <c r="AR29" s="51">
        <v>1900</v>
      </c>
      <c r="AS29" s="52">
        <v>1915</v>
      </c>
      <c r="AT29" s="52">
        <v>1930</v>
      </c>
      <c r="AU29" s="53">
        <v>1945</v>
      </c>
      <c r="AV29" s="51">
        <v>2000</v>
      </c>
      <c r="AW29" s="52">
        <v>2015</v>
      </c>
      <c r="AX29" s="52">
        <v>2030</v>
      </c>
      <c r="AY29" s="53">
        <v>2045</v>
      </c>
      <c r="AZ29" s="51">
        <v>2100</v>
      </c>
      <c r="BA29" s="52">
        <v>2115</v>
      </c>
      <c r="BB29" s="52">
        <v>2130</v>
      </c>
      <c r="BC29" s="53">
        <v>2145</v>
      </c>
      <c r="BD29" s="51">
        <v>2200</v>
      </c>
      <c r="BE29" s="52">
        <v>2215</v>
      </c>
      <c r="BF29" s="52">
        <v>2230</v>
      </c>
      <c r="BG29" s="53">
        <v>2245</v>
      </c>
      <c r="BH29" s="51">
        <v>2300</v>
      </c>
      <c r="BI29" s="52">
        <v>2315</v>
      </c>
      <c r="BJ29" s="52">
        <v>2330</v>
      </c>
      <c r="BK29" s="53">
        <v>2345</v>
      </c>
      <c r="BM29" s="54">
        <f>VLOOKUP(C26&amp;"-"&amp;$B29,希望シフト調整!$B:$CA,BM$1,0)</f>
        <v>1800</v>
      </c>
      <c r="BN29" s="55">
        <f>VLOOKUP(C26&amp;"-"&amp;$B29,希望シフト調整!$B:$CA,BN$1,0)</f>
        <v>2300</v>
      </c>
    </row>
    <row r="30" spans="1:66" ht="15" customHeight="1">
      <c r="A30" s="12"/>
      <c r="B30" s="45">
        <v>3</v>
      </c>
      <c r="C30" s="50" t="str">
        <f>VLOOKUP(C26&amp;"-"&amp;B30,希望シフト調整!$B:$CA,3,0)</f>
        <v>C太郎</v>
      </c>
      <c r="D30" s="51">
        <v>900</v>
      </c>
      <c r="E30" s="52">
        <v>915</v>
      </c>
      <c r="F30" s="52">
        <v>930</v>
      </c>
      <c r="G30" s="53">
        <v>945</v>
      </c>
      <c r="H30" s="51">
        <v>1000</v>
      </c>
      <c r="I30" s="52">
        <v>1015</v>
      </c>
      <c r="J30" s="52">
        <v>1030</v>
      </c>
      <c r="K30" s="53">
        <v>1045</v>
      </c>
      <c r="L30" s="51">
        <v>1100</v>
      </c>
      <c r="M30" s="52">
        <v>1115</v>
      </c>
      <c r="N30" s="52">
        <v>1130</v>
      </c>
      <c r="O30" s="53">
        <v>1145</v>
      </c>
      <c r="P30" s="51">
        <v>1200</v>
      </c>
      <c r="Q30" s="52">
        <v>1215</v>
      </c>
      <c r="R30" s="52">
        <v>1230</v>
      </c>
      <c r="S30" s="53">
        <v>1245</v>
      </c>
      <c r="T30" s="51">
        <v>1300</v>
      </c>
      <c r="U30" s="52">
        <v>1315</v>
      </c>
      <c r="V30" s="52">
        <v>1330</v>
      </c>
      <c r="W30" s="53">
        <v>1345</v>
      </c>
      <c r="X30" s="51">
        <v>1400</v>
      </c>
      <c r="Y30" s="52">
        <v>1415</v>
      </c>
      <c r="Z30" s="52">
        <v>1430</v>
      </c>
      <c r="AA30" s="53">
        <v>1445</v>
      </c>
      <c r="AB30" s="51">
        <v>1500</v>
      </c>
      <c r="AC30" s="52">
        <v>1515</v>
      </c>
      <c r="AD30" s="52">
        <v>1530</v>
      </c>
      <c r="AE30" s="53">
        <v>1545</v>
      </c>
      <c r="AF30" s="51">
        <v>1600</v>
      </c>
      <c r="AG30" s="52">
        <v>1615</v>
      </c>
      <c r="AH30" s="52">
        <v>1630</v>
      </c>
      <c r="AI30" s="53">
        <v>1645</v>
      </c>
      <c r="AJ30" s="51">
        <v>1700</v>
      </c>
      <c r="AK30" s="52">
        <v>1715</v>
      </c>
      <c r="AL30" s="52">
        <v>1730</v>
      </c>
      <c r="AM30" s="53">
        <v>1745</v>
      </c>
      <c r="AN30" s="51">
        <v>1800</v>
      </c>
      <c r="AO30" s="52">
        <v>1815</v>
      </c>
      <c r="AP30" s="52">
        <v>1830</v>
      </c>
      <c r="AQ30" s="53">
        <v>1845</v>
      </c>
      <c r="AR30" s="51">
        <v>1900</v>
      </c>
      <c r="AS30" s="52">
        <v>1915</v>
      </c>
      <c r="AT30" s="52">
        <v>1930</v>
      </c>
      <c r="AU30" s="53">
        <v>1945</v>
      </c>
      <c r="AV30" s="51">
        <v>2000</v>
      </c>
      <c r="AW30" s="52">
        <v>2015</v>
      </c>
      <c r="AX30" s="52">
        <v>2030</v>
      </c>
      <c r="AY30" s="53">
        <v>2045</v>
      </c>
      <c r="AZ30" s="51">
        <v>2100</v>
      </c>
      <c r="BA30" s="52">
        <v>2115</v>
      </c>
      <c r="BB30" s="52">
        <v>2130</v>
      </c>
      <c r="BC30" s="53">
        <v>2145</v>
      </c>
      <c r="BD30" s="51">
        <v>2200</v>
      </c>
      <c r="BE30" s="52">
        <v>2215</v>
      </c>
      <c r="BF30" s="52">
        <v>2230</v>
      </c>
      <c r="BG30" s="53">
        <v>2245</v>
      </c>
      <c r="BH30" s="51">
        <v>2300</v>
      </c>
      <c r="BI30" s="52">
        <v>2315</v>
      </c>
      <c r="BJ30" s="52">
        <v>2330</v>
      </c>
      <c r="BK30" s="53">
        <v>2345</v>
      </c>
      <c r="BM30" s="54">
        <f>VLOOKUP(C26&amp;"-"&amp;$B30,希望シフト調整!$B:$CA,BM$1,0)</f>
        <v>1100</v>
      </c>
      <c r="BN30" s="55">
        <f>VLOOKUP(C26&amp;"-"&amp;$B30,希望シフト調整!$B:$CA,BN$1,0)</f>
        <v>1600</v>
      </c>
    </row>
    <row r="31" spans="1:66" ht="15" customHeight="1">
      <c r="A31" s="12"/>
      <c r="B31" s="45">
        <v>4</v>
      </c>
      <c r="C31" s="50" t="str">
        <f>VLOOKUP(C26&amp;"-"&amp;B31,希望シフト調整!$B:$CA,3,0)</f>
        <v>D太郎</v>
      </c>
      <c r="D31" s="51">
        <v>900</v>
      </c>
      <c r="E31" s="52">
        <v>915</v>
      </c>
      <c r="F31" s="52">
        <v>930</v>
      </c>
      <c r="G31" s="53">
        <v>945</v>
      </c>
      <c r="H31" s="51">
        <v>1000</v>
      </c>
      <c r="I31" s="52">
        <v>1015</v>
      </c>
      <c r="J31" s="52">
        <v>1030</v>
      </c>
      <c r="K31" s="53">
        <v>1045</v>
      </c>
      <c r="L31" s="51">
        <v>1100</v>
      </c>
      <c r="M31" s="52">
        <v>1115</v>
      </c>
      <c r="N31" s="52">
        <v>1130</v>
      </c>
      <c r="O31" s="53">
        <v>1145</v>
      </c>
      <c r="P31" s="51">
        <v>1200</v>
      </c>
      <c r="Q31" s="52">
        <v>1215</v>
      </c>
      <c r="R31" s="52">
        <v>1230</v>
      </c>
      <c r="S31" s="53">
        <v>1245</v>
      </c>
      <c r="T31" s="51">
        <v>1300</v>
      </c>
      <c r="U31" s="52">
        <v>1315</v>
      </c>
      <c r="V31" s="52">
        <v>1330</v>
      </c>
      <c r="W31" s="53">
        <v>1345</v>
      </c>
      <c r="X31" s="51">
        <v>1400</v>
      </c>
      <c r="Y31" s="52">
        <v>1415</v>
      </c>
      <c r="Z31" s="52">
        <v>1430</v>
      </c>
      <c r="AA31" s="53">
        <v>1445</v>
      </c>
      <c r="AB31" s="51">
        <v>1500</v>
      </c>
      <c r="AC31" s="52">
        <v>1515</v>
      </c>
      <c r="AD31" s="52">
        <v>1530</v>
      </c>
      <c r="AE31" s="53">
        <v>1545</v>
      </c>
      <c r="AF31" s="51">
        <v>1600</v>
      </c>
      <c r="AG31" s="52">
        <v>1615</v>
      </c>
      <c r="AH31" s="52">
        <v>1630</v>
      </c>
      <c r="AI31" s="53">
        <v>1645</v>
      </c>
      <c r="AJ31" s="51">
        <v>1700</v>
      </c>
      <c r="AK31" s="52">
        <v>1715</v>
      </c>
      <c r="AL31" s="52">
        <v>1730</v>
      </c>
      <c r="AM31" s="53">
        <v>1745</v>
      </c>
      <c r="AN31" s="51">
        <v>1800</v>
      </c>
      <c r="AO31" s="52">
        <v>1815</v>
      </c>
      <c r="AP31" s="52">
        <v>1830</v>
      </c>
      <c r="AQ31" s="53">
        <v>1845</v>
      </c>
      <c r="AR31" s="51">
        <v>1900</v>
      </c>
      <c r="AS31" s="52">
        <v>1915</v>
      </c>
      <c r="AT31" s="52">
        <v>1930</v>
      </c>
      <c r="AU31" s="53">
        <v>1945</v>
      </c>
      <c r="AV31" s="51">
        <v>2000</v>
      </c>
      <c r="AW31" s="52">
        <v>2015</v>
      </c>
      <c r="AX31" s="52">
        <v>2030</v>
      </c>
      <c r="AY31" s="53">
        <v>2045</v>
      </c>
      <c r="AZ31" s="51">
        <v>2100</v>
      </c>
      <c r="BA31" s="52">
        <v>2115</v>
      </c>
      <c r="BB31" s="52">
        <v>2130</v>
      </c>
      <c r="BC31" s="53">
        <v>2145</v>
      </c>
      <c r="BD31" s="51">
        <v>2200</v>
      </c>
      <c r="BE31" s="52">
        <v>2215</v>
      </c>
      <c r="BF31" s="52">
        <v>2230</v>
      </c>
      <c r="BG31" s="53">
        <v>2245</v>
      </c>
      <c r="BH31" s="51">
        <v>2300</v>
      </c>
      <c r="BI31" s="52">
        <v>2315</v>
      </c>
      <c r="BJ31" s="52">
        <v>2330</v>
      </c>
      <c r="BK31" s="53">
        <v>2345</v>
      </c>
      <c r="BM31" s="54">
        <f>VLOOKUP(C26&amp;"-"&amp;$B31,希望シフト調整!$B:$CA,BM$1,0)</f>
        <v>0</v>
      </c>
      <c r="BN31" s="55">
        <f>VLOOKUP(C26&amp;"-"&amp;$B31,希望シフト調整!$B:$CA,BN$1,0)</f>
        <v>0</v>
      </c>
    </row>
    <row r="32" spans="1:66" ht="15" customHeight="1">
      <c r="A32" s="12"/>
      <c r="B32" s="45">
        <v>5</v>
      </c>
      <c r="C32" s="50" t="str">
        <f>VLOOKUP(C26&amp;"-"&amp;B32,希望シフト調整!$B:$CA,3,0)</f>
        <v>5太郎</v>
      </c>
      <c r="D32" s="51">
        <v>900</v>
      </c>
      <c r="E32" s="52">
        <v>915</v>
      </c>
      <c r="F32" s="52">
        <v>930</v>
      </c>
      <c r="G32" s="53">
        <v>945</v>
      </c>
      <c r="H32" s="51">
        <v>1000</v>
      </c>
      <c r="I32" s="52">
        <v>1015</v>
      </c>
      <c r="J32" s="52">
        <v>1030</v>
      </c>
      <c r="K32" s="53">
        <v>1045</v>
      </c>
      <c r="L32" s="51">
        <v>1100</v>
      </c>
      <c r="M32" s="52">
        <v>1115</v>
      </c>
      <c r="N32" s="52">
        <v>1130</v>
      </c>
      <c r="O32" s="53">
        <v>1145</v>
      </c>
      <c r="P32" s="51">
        <v>1200</v>
      </c>
      <c r="Q32" s="52">
        <v>1215</v>
      </c>
      <c r="R32" s="52">
        <v>1230</v>
      </c>
      <c r="S32" s="53">
        <v>1245</v>
      </c>
      <c r="T32" s="51">
        <v>1300</v>
      </c>
      <c r="U32" s="52">
        <v>1315</v>
      </c>
      <c r="V32" s="52">
        <v>1330</v>
      </c>
      <c r="W32" s="53">
        <v>1345</v>
      </c>
      <c r="X32" s="51">
        <v>1400</v>
      </c>
      <c r="Y32" s="52">
        <v>1415</v>
      </c>
      <c r="Z32" s="52">
        <v>1430</v>
      </c>
      <c r="AA32" s="53">
        <v>1445</v>
      </c>
      <c r="AB32" s="51">
        <v>1500</v>
      </c>
      <c r="AC32" s="52">
        <v>1515</v>
      </c>
      <c r="AD32" s="52">
        <v>1530</v>
      </c>
      <c r="AE32" s="53">
        <v>1545</v>
      </c>
      <c r="AF32" s="51">
        <v>1600</v>
      </c>
      <c r="AG32" s="52">
        <v>1615</v>
      </c>
      <c r="AH32" s="52">
        <v>1630</v>
      </c>
      <c r="AI32" s="53">
        <v>1645</v>
      </c>
      <c r="AJ32" s="51">
        <v>1700</v>
      </c>
      <c r="AK32" s="52">
        <v>1715</v>
      </c>
      <c r="AL32" s="52">
        <v>1730</v>
      </c>
      <c r="AM32" s="53">
        <v>1745</v>
      </c>
      <c r="AN32" s="51">
        <v>1800</v>
      </c>
      <c r="AO32" s="52">
        <v>1815</v>
      </c>
      <c r="AP32" s="52">
        <v>1830</v>
      </c>
      <c r="AQ32" s="53">
        <v>1845</v>
      </c>
      <c r="AR32" s="51">
        <v>1900</v>
      </c>
      <c r="AS32" s="52">
        <v>1915</v>
      </c>
      <c r="AT32" s="52">
        <v>1930</v>
      </c>
      <c r="AU32" s="53">
        <v>1945</v>
      </c>
      <c r="AV32" s="51">
        <v>2000</v>
      </c>
      <c r="AW32" s="52">
        <v>2015</v>
      </c>
      <c r="AX32" s="52">
        <v>2030</v>
      </c>
      <c r="AY32" s="53">
        <v>2045</v>
      </c>
      <c r="AZ32" s="51">
        <v>2100</v>
      </c>
      <c r="BA32" s="52">
        <v>2115</v>
      </c>
      <c r="BB32" s="52">
        <v>2130</v>
      </c>
      <c r="BC32" s="53">
        <v>2145</v>
      </c>
      <c r="BD32" s="51">
        <v>2200</v>
      </c>
      <c r="BE32" s="52">
        <v>2215</v>
      </c>
      <c r="BF32" s="52">
        <v>2230</v>
      </c>
      <c r="BG32" s="53">
        <v>2245</v>
      </c>
      <c r="BH32" s="51">
        <v>2300</v>
      </c>
      <c r="BI32" s="52">
        <v>2315</v>
      </c>
      <c r="BJ32" s="52">
        <v>2330</v>
      </c>
      <c r="BK32" s="53">
        <v>2345</v>
      </c>
      <c r="BM32" s="54">
        <f>VLOOKUP(C26&amp;"-"&amp;$B32,希望シフト調整!$B:$CA,BM$1,0)</f>
        <v>0</v>
      </c>
      <c r="BN32" s="55">
        <f>VLOOKUP(C26&amp;"-"&amp;$B32,希望シフト調整!$B:$CA,BN$1,0)</f>
        <v>0</v>
      </c>
    </row>
    <row r="33" spans="1:66" ht="15" customHeight="1">
      <c r="A33" s="12"/>
      <c r="B33" s="45">
        <v>6</v>
      </c>
      <c r="C33" s="50" t="str">
        <f>VLOOKUP(C26&amp;"-"&amp;B33,希望シフト調整!$B:$CA,3,0)</f>
        <v>6太郎</v>
      </c>
      <c r="D33" s="51">
        <v>900</v>
      </c>
      <c r="E33" s="52">
        <v>915</v>
      </c>
      <c r="F33" s="52">
        <v>930</v>
      </c>
      <c r="G33" s="53">
        <v>945</v>
      </c>
      <c r="H33" s="51">
        <v>1000</v>
      </c>
      <c r="I33" s="52">
        <v>1015</v>
      </c>
      <c r="J33" s="52">
        <v>1030</v>
      </c>
      <c r="K33" s="53">
        <v>1045</v>
      </c>
      <c r="L33" s="51">
        <v>1100</v>
      </c>
      <c r="M33" s="52">
        <v>1115</v>
      </c>
      <c r="N33" s="52">
        <v>1130</v>
      </c>
      <c r="O33" s="53">
        <v>1145</v>
      </c>
      <c r="P33" s="51">
        <v>1200</v>
      </c>
      <c r="Q33" s="52">
        <v>1215</v>
      </c>
      <c r="R33" s="52">
        <v>1230</v>
      </c>
      <c r="S33" s="53">
        <v>1245</v>
      </c>
      <c r="T33" s="51">
        <v>1300</v>
      </c>
      <c r="U33" s="52">
        <v>1315</v>
      </c>
      <c r="V33" s="52">
        <v>1330</v>
      </c>
      <c r="W33" s="53">
        <v>1345</v>
      </c>
      <c r="X33" s="51">
        <v>1400</v>
      </c>
      <c r="Y33" s="52">
        <v>1415</v>
      </c>
      <c r="Z33" s="52">
        <v>1430</v>
      </c>
      <c r="AA33" s="53">
        <v>1445</v>
      </c>
      <c r="AB33" s="51">
        <v>1500</v>
      </c>
      <c r="AC33" s="52">
        <v>1515</v>
      </c>
      <c r="AD33" s="52">
        <v>1530</v>
      </c>
      <c r="AE33" s="53">
        <v>1545</v>
      </c>
      <c r="AF33" s="51">
        <v>1600</v>
      </c>
      <c r="AG33" s="52">
        <v>1615</v>
      </c>
      <c r="AH33" s="52">
        <v>1630</v>
      </c>
      <c r="AI33" s="53">
        <v>1645</v>
      </c>
      <c r="AJ33" s="51">
        <v>1700</v>
      </c>
      <c r="AK33" s="52">
        <v>1715</v>
      </c>
      <c r="AL33" s="52">
        <v>1730</v>
      </c>
      <c r="AM33" s="53">
        <v>1745</v>
      </c>
      <c r="AN33" s="51">
        <v>1800</v>
      </c>
      <c r="AO33" s="52">
        <v>1815</v>
      </c>
      <c r="AP33" s="52">
        <v>1830</v>
      </c>
      <c r="AQ33" s="53">
        <v>1845</v>
      </c>
      <c r="AR33" s="51">
        <v>1900</v>
      </c>
      <c r="AS33" s="52">
        <v>1915</v>
      </c>
      <c r="AT33" s="52">
        <v>1930</v>
      </c>
      <c r="AU33" s="53">
        <v>1945</v>
      </c>
      <c r="AV33" s="51">
        <v>2000</v>
      </c>
      <c r="AW33" s="52">
        <v>2015</v>
      </c>
      <c r="AX33" s="52">
        <v>2030</v>
      </c>
      <c r="AY33" s="53">
        <v>2045</v>
      </c>
      <c r="AZ33" s="51">
        <v>2100</v>
      </c>
      <c r="BA33" s="52">
        <v>2115</v>
      </c>
      <c r="BB33" s="52">
        <v>2130</v>
      </c>
      <c r="BC33" s="53">
        <v>2145</v>
      </c>
      <c r="BD33" s="51">
        <v>2200</v>
      </c>
      <c r="BE33" s="52">
        <v>2215</v>
      </c>
      <c r="BF33" s="52">
        <v>2230</v>
      </c>
      <c r="BG33" s="53">
        <v>2245</v>
      </c>
      <c r="BH33" s="51">
        <v>2300</v>
      </c>
      <c r="BI33" s="52">
        <v>2315</v>
      </c>
      <c r="BJ33" s="52">
        <v>2330</v>
      </c>
      <c r="BK33" s="53">
        <v>2345</v>
      </c>
      <c r="BM33" s="54">
        <f>VLOOKUP(C26&amp;"-"&amp;$B33,希望シフト調整!$B:$CA,BM$1,0)</f>
        <v>0</v>
      </c>
      <c r="BN33" s="55">
        <f>VLOOKUP(C26&amp;"-"&amp;$B33,希望シフト調整!$B:$CA,BN$1,0)</f>
        <v>0</v>
      </c>
    </row>
    <row r="34" spans="1:66" ht="15" customHeight="1">
      <c r="A34" s="12"/>
      <c r="B34" s="45">
        <v>7</v>
      </c>
      <c r="C34" s="50" t="str">
        <f>VLOOKUP(C26&amp;"-"&amp;B34,希望シフト調整!$B:$CA,3,0)</f>
        <v>7太郎</v>
      </c>
      <c r="D34" s="51">
        <v>900</v>
      </c>
      <c r="E34" s="52">
        <v>915</v>
      </c>
      <c r="F34" s="52">
        <v>930</v>
      </c>
      <c r="G34" s="53">
        <v>945</v>
      </c>
      <c r="H34" s="51">
        <v>1000</v>
      </c>
      <c r="I34" s="52">
        <v>1015</v>
      </c>
      <c r="J34" s="52">
        <v>1030</v>
      </c>
      <c r="K34" s="53">
        <v>1045</v>
      </c>
      <c r="L34" s="51">
        <v>1100</v>
      </c>
      <c r="M34" s="52">
        <v>1115</v>
      </c>
      <c r="N34" s="52">
        <v>1130</v>
      </c>
      <c r="O34" s="53">
        <v>1145</v>
      </c>
      <c r="P34" s="51">
        <v>1200</v>
      </c>
      <c r="Q34" s="52">
        <v>1215</v>
      </c>
      <c r="R34" s="52">
        <v>1230</v>
      </c>
      <c r="S34" s="53">
        <v>1245</v>
      </c>
      <c r="T34" s="51">
        <v>1300</v>
      </c>
      <c r="U34" s="52">
        <v>1315</v>
      </c>
      <c r="V34" s="52">
        <v>1330</v>
      </c>
      <c r="W34" s="53">
        <v>1345</v>
      </c>
      <c r="X34" s="51">
        <v>1400</v>
      </c>
      <c r="Y34" s="52">
        <v>1415</v>
      </c>
      <c r="Z34" s="52">
        <v>1430</v>
      </c>
      <c r="AA34" s="53">
        <v>1445</v>
      </c>
      <c r="AB34" s="51">
        <v>1500</v>
      </c>
      <c r="AC34" s="52">
        <v>1515</v>
      </c>
      <c r="AD34" s="52">
        <v>1530</v>
      </c>
      <c r="AE34" s="53">
        <v>1545</v>
      </c>
      <c r="AF34" s="51">
        <v>1600</v>
      </c>
      <c r="AG34" s="52">
        <v>1615</v>
      </c>
      <c r="AH34" s="52">
        <v>1630</v>
      </c>
      <c r="AI34" s="53">
        <v>1645</v>
      </c>
      <c r="AJ34" s="51">
        <v>1700</v>
      </c>
      <c r="AK34" s="52">
        <v>1715</v>
      </c>
      <c r="AL34" s="52">
        <v>1730</v>
      </c>
      <c r="AM34" s="53">
        <v>1745</v>
      </c>
      <c r="AN34" s="51">
        <v>1800</v>
      </c>
      <c r="AO34" s="52">
        <v>1815</v>
      </c>
      <c r="AP34" s="52">
        <v>1830</v>
      </c>
      <c r="AQ34" s="53">
        <v>1845</v>
      </c>
      <c r="AR34" s="51">
        <v>1900</v>
      </c>
      <c r="AS34" s="52">
        <v>1915</v>
      </c>
      <c r="AT34" s="52">
        <v>1930</v>
      </c>
      <c r="AU34" s="53">
        <v>1945</v>
      </c>
      <c r="AV34" s="51">
        <v>2000</v>
      </c>
      <c r="AW34" s="52">
        <v>2015</v>
      </c>
      <c r="AX34" s="52">
        <v>2030</v>
      </c>
      <c r="AY34" s="53">
        <v>2045</v>
      </c>
      <c r="AZ34" s="51">
        <v>2100</v>
      </c>
      <c r="BA34" s="52">
        <v>2115</v>
      </c>
      <c r="BB34" s="52">
        <v>2130</v>
      </c>
      <c r="BC34" s="53">
        <v>2145</v>
      </c>
      <c r="BD34" s="51">
        <v>2200</v>
      </c>
      <c r="BE34" s="52">
        <v>2215</v>
      </c>
      <c r="BF34" s="52">
        <v>2230</v>
      </c>
      <c r="BG34" s="53">
        <v>2245</v>
      </c>
      <c r="BH34" s="51">
        <v>2300</v>
      </c>
      <c r="BI34" s="52">
        <v>2315</v>
      </c>
      <c r="BJ34" s="52">
        <v>2330</v>
      </c>
      <c r="BK34" s="53">
        <v>2345</v>
      </c>
      <c r="BM34" s="54">
        <f>VLOOKUP(C26&amp;"-"&amp;$B34,希望シフト調整!$B:$CA,BM$1,0)</f>
        <v>0</v>
      </c>
      <c r="BN34" s="55">
        <f>VLOOKUP(C26&amp;"-"&amp;$B34,希望シフト調整!$B:$CA,BN$1,0)</f>
        <v>0</v>
      </c>
    </row>
    <row r="35" spans="1:66" ht="15" customHeight="1">
      <c r="A35" s="12"/>
      <c r="B35" s="45">
        <v>8</v>
      </c>
      <c r="C35" s="50" t="str">
        <f>VLOOKUP(C26&amp;"-"&amp;B35,希望シフト調整!$B:$CA,3,0)</f>
        <v>11太郎</v>
      </c>
      <c r="D35" s="51">
        <v>900</v>
      </c>
      <c r="E35" s="52">
        <v>915</v>
      </c>
      <c r="F35" s="52">
        <v>930</v>
      </c>
      <c r="G35" s="53">
        <v>945</v>
      </c>
      <c r="H35" s="51">
        <v>1000</v>
      </c>
      <c r="I35" s="52">
        <v>1015</v>
      </c>
      <c r="J35" s="52">
        <v>1030</v>
      </c>
      <c r="K35" s="53">
        <v>1045</v>
      </c>
      <c r="L35" s="51">
        <v>1100</v>
      </c>
      <c r="M35" s="52">
        <v>1115</v>
      </c>
      <c r="N35" s="52">
        <v>1130</v>
      </c>
      <c r="O35" s="53">
        <v>1145</v>
      </c>
      <c r="P35" s="51">
        <v>1200</v>
      </c>
      <c r="Q35" s="52">
        <v>1215</v>
      </c>
      <c r="R35" s="52">
        <v>1230</v>
      </c>
      <c r="S35" s="53">
        <v>1245</v>
      </c>
      <c r="T35" s="51">
        <v>1300</v>
      </c>
      <c r="U35" s="52">
        <v>1315</v>
      </c>
      <c r="V35" s="52">
        <v>1330</v>
      </c>
      <c r="W35" s="53">
        <v>1345</v>
      </c>
      <c r="X35" s="51">
        <v>1400</v>
      </c>
      <c r="Y35" s="52">
        <v>1415</v>
      </c>
      <c r="Z35" s="52">
        <v>1430</v>
      </c>
      <c r="AA35" s="53">
        <v>1445</v>
      </c>
      <c r="AB35" s="51">
        <v>1500</v>
      </c>
      <c r="AC35" s="52">
        <v>1515</v>
      </c>
      <c r="AD35" s="52">
        <v>1530</v>
      </c>
      <c r="AE35" s="53">
        <v>1545</v>
      </c>
      <c r="AF35" s="51">
        <v>1600</v>
      </c>
      <c r="AG35" s="52">
        <v>1615</v>
      </c>
      <c r="AH35" s="52">
        <v>1630</v>
      </c>
      <c r="AI35" s="53">
        <v>1645</v>
      </c>
      <c r="AJ35" s="51">
        <v>1700</v>
      </c>
      <c r="AK35" s="52">
        <v>1715</v>
      </c>
      <c r="AL35" s="52">
        <v>1730</v>
      </c>
      <c r="AM35" s="53">
        <v>1745</v>
      </c>
      <c r="AN35" s="51">
        <v>1800</v>
      </c>
      <c r="AO35" s="52">
        <v>1815</v>
      </c>
      <c r="AP35" s="52">
        <v>1830</v>
      </c>
      <c r="AQ35" s="53">
        <v>1845</v>
      </c>
      <c r="AR35" s="51">
        <v>1900</v>
      </c>
      <c r="AS35" s="52">
        <v>1915</v>
      </c>
      <c r="AT35" s="52">
        <v>1930</v>
      </c>
      <c r="AU35" s="53">
        <v>1945</v>
      </c>
      <c r="AV35" s="51">
        <v>2000</v>
      </c>
      <c r="AW35" s="52">
        <v>2015</v>
      </c>
      <c r="AX35" s="52">
        <v>2030</v>
      </c>
      <c r="AY35" s="53">
        <v>2045</v>
      </c>
      <c r="AZ35" s="51">
        <v>2100</v>
      </c>
      <c r="BA35" s="52">
        <v>2115</v>
      </c>
      <c r="BB35" s="52">
        <v>2130</v>
      </c>
      <c r="BC35" s="53">
        <v>2145</v>
      </c>
      <c r="BD35" s="51">
        <v>2200</v>
      </c>
      <c r="BE35" s="52">
        <v>2215</v>
      </c>
      <c r="BF35" s="52">
        <v>2230</v>
      </c>
      <c r="BG35" s="53">
        <v>2245</v>
      </c>
      <c r="BH35" s="51">
        <v>2300</v>
      </c>
      <c r="BI35" s="52">
        <v>2315</v>
      </c>
      <c r="BJ35" s="52">
        <v>2330</v>
      </c>
      <c r="BK35" s="53">
        <v>2345</v>
      </c>
      <c r="BM35" s="54">
        <f>VLOOKUP(C26&amp;"-"&amp;$B35,希望シフト調整!$B:$CA,BM$1,0)</f>
        <v>0</v>
      </c>
      <c r="BN35" s="55">
        <f>VLOOKUP(C26&amp;"-"&amp;$B35,希望シフト調整!$B:$CA,BN$1,0)</f>
        <v>0</v>
      </c>
    </row>
    <row r="36" spans="1:66" ht="15" customHeight="1">
      <c r="A36" s="12"/>
      <c r="B36" s="45">
        <v>9</v>
      </c>
      <c r="C36" s="50" t="str">
        <f>VLOOKUP(C26&amp;"-"&amp;B36,希望シフト調整!$B:$CA,3,0)</f>
        <v>17太郎</v>
      </c>
      <c r="D36" s="51">
        <v>900</v>
      </c>
      <c r="E36" s="52">
        <v>915</v>
      </c>
      <c r="F36" s="52">
        <v>930</v>
      </c>
      <c r="G36" s="53">
        <v>945</v>
      </c>
      <c r="H36" s="51">
        <v>1000</v>
      </c>
      <c r="I36" s="52">
        <v>1015</v>
      </c>
      <c r="J36" s="52">
        <v>1030</v>
      </c>
      <c r="K36" s="53">
        <v>1045</v>
      </c>
      <c r="L36" s="51">
        <v>1100</v>
      </c>
      <c r="M36" s="52">
        <v>1115</v>
      </c>
      <c r="N36" s="52">
        <v>1130</v>
      </c>
      <c r="O36" s="53">
        <v>1145</v>
      </c>
      <c r="P36" s="51">
        <v>1200</v>
      </c>
      <c r="Q36" s="52">
        <v>1215</v>
      </c>
      <c r="R36" s="52">
        <v>1230</v>
      </c>
      <c r="S36" s="53">
        <v>1245</v>
      </c>
      <c r="T36" s="51">
        <v>1300</v>
      </c>
      <c r="U36" s="52">
        <v>1315</v>
      </c>
      <c r="V36" s="52">
        <v>1330</v>
      </c>
      <c r="W36" s="53">
        <v>1345</v>
      </c>
      <c r="X36" s="51">
        <v>1400</v>
      </c>
      <c r="Y36" s="52">
        <v>1415</v>
      </c>
      <c r="Z36" s="52">
        <v>1430</v>
      </c>
      <c r="AA36" s="53">
        <v>1445</v>
      </c>
      <c r="AB36" s="51">
        <v>1500</v>
      </c>
      <c r="AC36" s="52">
        <v>1515</v>
      </c>
      <c r="AD36" s="52">
        <v>1530</v>
      </c>
      <c r="AE36" s="53">
        <v>1545</v>
      </c>
      <c r="AF36" s="51">
        <v>1600</v>
      </c>
      <c r="AG36" s="52">
        <v>1615</v>
      </c>
      <c r="AH36" s="52">
        <v>1630</v>
      </c>
      <c r="AI36" s="53">
        <v>1645</v>
      </c>
      <c r="AJ36" s="51">
        <v>1700</v>
      </c>
      <c r="AK36" s="52">
        <v>1715</v>
      </c>
      <c r="AL36" s="52">
        <v>1730</v>
      </c>
      <c r="AM36" s="53">
        <v>1745</v>
      </c>
      <c r="AN36" s="51">
        <v>1800</v>
      </c>
      <c r="AO36" s="52">
        <v>1815</v>
      </c>
      <c r="AP36" s="52">
        <v>1830</v>
      </c>
      <c r="AQ36" s="53">
        <v>1845</v>
      </c>
      <c r="AR36" s="51">
        <v>1900</v>
      </c>
      <c r="AS36" s="52">
        <v>1915</v>
      </c>
      <c r="AT36" s="52">
        <v>1930</v>
      </c>
      <c r="AU36" s="53">
        <v>1945</v>
      </c>
      <c r="AV36" s="51">
        <v>2000</v>
      </c>
      <c r="AW36" s="52">
        <v>2015</v>
      </c>
      <c r="AX36" s="52">
        <v>2030</v>
      </c>
      <c r="AY36" s="53">
        <v>2045</v>
      </c>
      <c r="AZ36" s="51">
        <v>2100</v>
      </c>
      <c r="BA36" s="52">
        <v>2115</v>
      </c>
      <c r="BB36" s="52">
        <v>2130</v>
      </c>
      <c r="BC36" s="53">
        <v>2145</v>
      </c>
      <c r="BD36" s="51">
        <v>2200</v>
      </c>
      <c r="BE36" s="52">
        <v>2215</v>
      </c>
      <c r="BF36" s="52">
        <v>2230</v>
      </c>
      <c r="BG36" s="53">
        <v>2245</v>
      </c>
      <c r="BH36" s="51">
        <v>2300</v>
      </c>
      <c r="BI36" s="52">
        <v>2315</v>
      </c>
      <c r="BJ36" s="52">
        <v>2330</v>
      </c>
      <c r="BK36" s="53">
        <v>2345</v>
      </c>
      <c r="BM36" s="54">
        <f>VLOOKUP(C26&amp;"-"&amp;$B36,希望シフト調整!$B:$CA,BM$1,0)</f>
        <v>1800</v>
      </c>
      <c r="BN36" s="55">
        <f>VLOOKUP(C26&amp;"-"&amp;$B36,希望シフト調整!$B:$CA,BN$1,0)</f>
        <v>2300</v>
      </c>
    </row>
    <row r="37" spans="1:66" ht="15" customHeight="1">
      <c r="A37" s="12"/>
      <c r="B37" s="45">
        <v>10</v>
      </c>
      <c r="C37" s="50" t="str">
        <f>VLOOKUP(C26&amp;"-"&amp;B37,希望シフト調整!$B:$CA,3,0)</f>
        <v>26太郎</v>
      </c>
      <c r="D37" s="51">
        <v>900</v>
      </c>
      <c r="E37" s="52">
        <v>915</v>
      </c>
      <c r="F37" s="52">
        <v>930</v>
      </c>
      <c r="G37" s="53">
        <v>945</v>
      </c>
      <c r="H37" s="51">
        <v>1000</v>
      </c>
      <c r="I37" s="52">
        <v>1015</v>
      </c>
      <c r="J37" s="52">
        <v>1030</v>
      </c>
      <c r="K37" s="53">
        <v>1045</v>
      </c>
      <c r="L37" s="51">
        <v>1100</v>
      </c>
      <c r="M37" s="52">
        <v>1115</v>
      </c>
      <c r="N37" s="52">
        <v>1130</v>
      </c>
      <c r="O37" s="53">
        <v>1145</v>
      </c>
      <c r="P37" s="51">
        <v>1200</v>
      </c>
      <c r="Q37" s="52">
        <v>1215</v>
      </c>
      <c r="R37" s="52">
        <v>1230</v>
      </c>
      <c r="S37" s="53">
        <v>1245</v>
      </c>
      <c r="T37" s="51">
        <v>1300</v>
      </c>
      <c r="U37" s="52">
        <v>1315</v>
      </c>
      <c r="V37" s="52">
        <v>1330</v>
      </c>
      <c r="W37" s="53">
        <v>1345</v>
      </c>
      <c r="X37" s="51">
        <v>1400</v>
      </c>
      <c r="Y37" s="52">
        <v>1415</v>
      </c>
      <c r="Z37" s="52">
        <v>1430</v>
      </c>
      <c r="AA37" s="53">
        <v>1445</v>
      </c>
      <c r="AB37" s="51">
        <v>1500</v>
      </c>
      <c r="AC37" s="52">
        <v>1515</v>
      </c>
      <c r="AD37" s="52">
        <v>1530</v>
      </c>
      <c r="AE37" s="53">
        <v>1545</v>
      </c>
      <c r="AF37" s="51">
        <v>1600</v>
      </c>
      <c r="AG37" s="52">
        <v>1615</v>
      </c>
      <c r="AH37" s="52">
        <v>1630</v>
      </c>
      <c r="AI37" s="53">
        <v>1645</v>
      </c>
      <c r="AJ37" s="51">
        <v>1700</v>
      </c>
      <c r="AK37" s="52">
        <v>1715</v>
      </c>
      <c r="AL37" s="52">
        <v>1730</v>
      </c>
      <c r="AM37" s="53">
        <v>1745</v>
      </c>
      <c r="AN37" s="51">
        <v>1800</v>
      </c>
      <c r="AO37" s="52">
        <v>1815</v>
      </c>
      <c r="AP37" s="52">
        <v>1830</v>
      </c>
      <c r="AQ37" s="53">
        <v>1845</v>
      </c>
      <c r="AR37" s="51">
        <v>1900</v>
      </c>
      <c r="AS37" s="52">
        <v>1915</v>
      </c>
      <c r="AT37" s="52">
        <v>1930</v>
      </c>
      <c r="AU37" s="53">
        <v>1945</v>
      </c>
      <c r="AV37" s="51">
        <v>2000</v>
      </c>
      <c r="AW37" s="52">
        <v>2015</v>
      </c>
      <c r="AX37" s="52">
        <v>2030</v>
      </c>
      <c r="AY37" s="53">
        <v>2045</v>
      </c>
      <c r="AZ37" s="51">
        <v>2100</v>
      </c>
      <c r="BA37" s="52">
        <v>2115</v>
      </c>
      <c r="BB37" s="52">
        <v>2130</v>
      </c>
      <c r="BC37" s="53">
        <v>2145</v>
      </c>
      <c r="BD37" s="51">
        <v>2200</v>
      </c>
      <c r="BE37" s="52">
        <v>2215</v>
      </c>
      <c r="BF37" s="52">
        <v>2230</v>
      </c>
      <c r="BG37" s="53">
        <v>2245</v>
      </c>
      <c r="BH37" s="51">
        <v>2300</v>
      </c>
      <c r="BI37" s="52">
        <v>2315</v>
      </c>
      <c r="BJ37" s="52">
        <v>2330</v>
      </c>
      <c r="BK37" s="53">
        <v>2345</v>
      </c>
      <c r="BM37" s="54">
        <f>VLOOKUP(C26&amp;"-"&amp;$B37,希望シフト調整!$B:$CA,BM$1,0)</f>
        <v>0</v>
      </c>
      <c r="BN37" s="55">
        <f>VLOOKUP(C26&amp;"-"&amp;$B37,希望シフト調整!$B:$CA,BN$1,0)</f>
        <v>0</v>
      </c>
    </row>
    <row r="38" spans="1:66" ht="15" customHeight="1">
      <c r="A38" s="12"/>
      <c r="B38" s="45">
        <v>11</v>
      </c>
      <c r="C38" s="50" t="str">
        <f>VLOOKUP(C26&amp;"-"&amp;B38,希望シフト調整!$B:$CA,3,0)</f>
        <v>27太郎</v>
      </c>
      <c r="D38" s="51">
        <v>900</v>
      </c>
      <c r="E38" s="52">
        <v>915</v>
      </c>
      <c r="F38" s="52">
        <v>930</v>
      </c>
      <c r="G38" s="53">
        <v>945</v>
      </c>
      <c r="H38" s="51">
        <v>1000</v>
      </c>
      <c r="I38" s="52">
        <v>1015</v>
      </c>
      <c r="J38" s="52">
        <v>1030</v>
      </c>
      <c r="K38" s="53">
        <v>1045</v>
      </c>
      <c r="L38" s="51">
        <v>1100</v>
      </c>
      <c r="M38" s="52">
        <v>1115</v>
      </c>
      <c r="N38" s="52">
        <v>1130</v>
      </c>
      <c r="O38" s="53">
        <v>1145</v>
      </c>
      <c r="P38" s="51">
        <v>1200</v>
      </c>
      <c r="Q38" s="52">
        <v>1215</v>
      </c>
      <c r="R38" s="52">
        <v>1230</v>
      </c>
      <c r="S38" s="53">
        <v>1245</v>
      </c>
      <c r="T38" s="51">
        <v>1300</v>
      </c>
      <c r="U38" s="52">
        <v>1315</v>
      </c>
      <c r="V38" s="52">
        <v>1330</v>
      </c>
      <c r="W38" s="53">
        <v>1345</v>
      </c>
      <c r="X38" s="51">
        <v>1400</v>
      </c>
      <c r="Y38" s="52">
        <v>1415</v>
      </c>
      <c r="Z38" s="52">
        <v>1430</v>
      </c>
      <c r="AA38" s="53">
        <v>1445</v>
      </c>
      <c r="AB38" s="51">
        <v>1500</v>
      </c>
      <c r="AC38" s="52">
        <v>1515</v>
      </c>
      <c r="AD38" s="52">
        <v>1530</v>
      </c>
      <c r="AE38" s="53">
        <v>1545</v>
      </c>
      <c r="AF38" s="51">
        <v>1600</v>
      </c>
      <c r="AG38" s="52">
        <v>1615</v>
      </c>
      <c r="AH38" s="52">
        <v>1630</v>
      </c>
      <c r="AI38" s="53">
        <v>1645</v>
      </c>
      <c r="AJ38" s="51">
        <v>1700</v>
      </c>
      <c r="AK38" s="52">
        <v>1715</v>
      </c>
      <c r="AL38" s="52">
        <v>1730</v>
      </c>
      <c r="AM38" s="53">
        <v>1745</v>
      </c>
      <c r="AN38" s="51">
        <v>1800</v>
      </c>
      <c r="AO38" s="52">
        <v>1815</v>
      </c>
      <c r="AP38" s="52">
        <v>1830</v>
      </c>
      <c r="AQ38" s="53">
        <v>1845</v>
      </c>
      <c r="AR38" s="51">
        <v>1900</v>
      </c>
      <c r="AS38" s="52">
        <v>1915</v>
      </c>
      <c r="AT38" s="52">
        <v>1930</v>
      </c>
      <c r="AU38" s="53">
        <v>1945</v>
      </c>
      <c r="AV38" s="51">
        <v>2000</v>
      </c>
      <c r="AW38" s="52">
        <v>2015</v>
      </c>
      <c r="AX38" s="52">
        <v>2030</v>
      </c>
      <c r="AY38" s="53">
        <v>2045</v>
      </c>
      <c r="AZ38" s="51">
        <v>2100</v>
      </c>
      <c r="BA38" s="52">
        <v>2115</v>
      </c>
      <c r="BB38" s="52">
        <v>2130</v>
      </c>
      <c r="BC38" s="53">
        <v>2145</v>
      </c>
      <c r="BD38" s="51">
        <v>2200</v>
      </c>
      <c r="BE38" s="52">
        <v>2215</v>
      </c>
      <c r="BF38" s="52">
        <v>2230</v>
      </c>
      <c r="BG38" s="53">
        <v>2245</v>
      </c>
      <c r="BH38" s="51">
        <v>2300</v>
      </c>
      <c r="BI38" s="52">
        <v>2315</v>
      </c>
      <c r="BJ38" s="52">
        <v>2330</v>
      </c>
      <c r="BK38" s="53">
        <v>2345</v>
      </c>
      <c r="BM38" s="54">
        <f>VLOOKUP(C26&amp;"-"&amp;$B38,希望シフト調整!$B:$CA,BM$1,0)</f>
        <v>0</v>
      </c>
      <c r="BN38" s="55">
        <f>VLOOKUP(C26&amp;"-"&amp;$B38,希望シフト調整!$B:$CA,BN$1,0)</f>
        <v>0</v>
      </c>
    </row>
    <row r="39" spans="1:66" ht="15" customHeight="1">
      <c r="A39" s="12"/>
      <c r="B39" s="45">
        <v>12</v>
      </c>
      <c r="C39" s="50" t="str">
        <f>VLOOKUP(C26&amp;"-"&amp;B39,希望シフト調整!$B:$CA,3,0)</f>
        <v>28太郎</v>
      </c>
      <c r="D39" s="51">
        <v>900</v>
      </c>
      <c r="E39" s="52">
        <v>915</v>
      </c>
      <c r="F39" s="52">
        <v>930</v>
      </c>
      <c r="G39" s="53">
        <v>945</v>
      </c>
      <c r="H39" s="51">
        <v>1000</v>
      </c>
      <c r="I39" s="52">
        <v>1015</v>
      </c>
      <c r="J39" s="52">
        <v>1030</v>
      </c>
      <c r="K39" s="53">
        <v>1045</v>
      </c>
      <c r="L39" s="51">
        <v>1100</v>
      </c>
      <c r="M39" s="52">
        <v>1115</v>
      </c>
      <c r="N39" s="52">
        <v>1130</v>
      </c>
      <c r="O39" s="53">
        <v>1145</v>
      </c>
      <c r="P39" s="51">
        <v>1200</v>
      </c>
      <c r="Q39" s="52">
        <v>1215</v>
      </c>
      <c r="R39" s="52">
        <v>1230</v>
      </c>
      <c r="S39" s="53">
        <v>1245</v>
      </c>
      <c r="T39" s="51">
        <v>1300</v>
      </c>
      <c r="U39" s="52">
        <v>1315</v>
      </c>
      <c r="V39" s="52">
        <v>1330</v>
      </c>
      <c r="W39" s="53">
        <v>1345</v>
      </c>
      <c r="X39" s="51">
        <v>1400</v>
      </c>
      <c r="Y39" s="52">
        <v>1415</v>
      </c>
      <c r="Z39" s="52">
        <v>1430</v>
      </c>
      <c r="AA39" s="53">
        <v>1445</v>
      </c>
      <c r="AB39" s="51">
        <v>1500</v>
      </c>
      <c r="AC39" s="52">
        <v>1515</v>
      </c>
      <c r="AD39" s="52">
        <v>1530</v>
      </c>
      <c r="AE39" s="53">
        <v>1545</v>
      </c>
      <c r="AF39" s="51">
        <v>1600</v>
      </c>
      <c r="AG39" s="52">
        <v>1615</v>
      </c>
      <c r="AH39" s="52">
        <v>1630</v>
      </c>
      <c r="AI39" s="53">
        <v>1645</v>
      </c>
      <c r="AJ39" s="51">
        <v>1700</v>
      </c>
      <c r="AK39" s="52">
        <v>1715</v>
      </c>
      <c r="AL39" s="52">
        <v>1730</v>
      </c>
      <c r="AM39" s="53">
        <v>1745</v>
      </c>
      <c r="AN39" s="51">
        <v>1800</v>
      </c>
      <c r="AO39" s="52">
        <v>1815</v>
      </c>
      <c r="AP39" s="52">
        <v>1830</v>
      </c>
      <c r="AQ39" s="53">
        <v>1845</v>
      </c>
      <c r="AR39" s="51">
        <v>1900</v>
      </c>
      <c r="AS39" s="52">
        <v>1915</v>
      </c>
      <c r="AT39" s="52">
        <v>1930</v>
      </c>
      <c r="AU39" s="53">
        <v>1945</v>
      </c>
      <c r="AV39" s="51">
        <v>2000</v>
      </c>
      <c r="AW39" s="52">
        <v>2015</v>
      </c>
      <c r="AX39" s="52">
        <v>2030</v>
      </c>
      <c r="AY39" s="53">
        <v>2045</v>
      </c>
      <c r="AZ39" s="51">
        <v>2100</v>
      </c>
      <c r="BA39" s="52">
        <v>2115</v>
      </c>
      <c r="BB39" s="52">
        <v>2130</v>
      </c>
      <c r="BC39" s="53">
        <v>2145</v>
      </c>
      <c r="BD39" s="51">
        <v>2200</v>
      </c>
      <c r="BE39" s="52">
        <v>2215</v>
      </c>
      <c r="BF39" s="52">
        <v>2230</v>
      </c>
      <c r="BG39" s="53">
        <v>2245</v>
      </c>
      <c r="BH39" s="51">
        <v>2300</v>
      </c>
      <c r="BI39" s="52">
        <v>2315</v>
      </c>
      <c r="BJ39" s="52">
        <v>2330</v>
      </c>
      <c r="BK39" s="53">
        <v>2345</v>
      </c>
      <c r="BM39" s="54">
        <f>VLOOKUP(C26&amp;"-"&amp;$B39,希望シフト調整!$B:$CA,BM$1,0)</f>
        <v>0</v>
      </c>
      <c r="BN39" s="55">
        <f>VLOOKUP(C26&amp;"-"&amp;$B39,希望シフト調整!$B:$CA,BN$1,0)</f>
        <v>0</v>
      </c>
    </row>
    <row r="40" spans="1:66" ht="15" customHeight="1">
      <c r="A40" s="12"/>
      <c r="B40" s="45">
        <v>13</v>
      </c>
      <c r="C40" s="50" t="str">
        <f>VLOOKUP(C26&amp;"-"&amp;B40,希望シフト調整!$B:$CA,3,0)</f>
        <v>32太郎</v>
      </c>
      <c r="D40" s="51">
        <v>900</v>
      </c>
      <c r="E40" s="52">
        <v>915</v>
      </c>
      <c r="F40" s="52">
        <v>930</v>
      </c>
      <c r="G40" s="53">
        <v>945</v>
      </c>
      <c r="H40" s="51">
        <v>1000</v>
      </c>
      <c r="I40" s="52">
        <v>1015</v>
      </c>
      <c r="J40" s="52">
        <v>1030</v>
      </c>
      <c r="K40" s="53">
        <v>1045</v>
      </c>
      <c r="L40" s="51">
        <v>1100</v>
      </c>
      <c r="M40" s="52">
        <v>1115</v>
      </c>
      <c r="N40" s="52">
        <v>1130</v>
      </c>
      <c r="O40" s="53">
        <v>1145</v>
      </c>
      <c r="P40" s="51">
        <v>1200</v>
      </c>
      <c r="Q40" s="52">
        <v>1215</v>
      </c>
      <c r="R40" s="52">
        <v>1230</v>
      </c>
      <c r="S40" s="53">
        <v>1245</v>
      </c>
      <c r="T40" s="51">
        <v>1300</v>
      </c>
      <c r="U40" s="52">
        <v>1315</v>
      </c>
      <c r="V40" s="52">
        <v>1330</v>
      </c>
      <c r="W40" s="53">
        <v>1345</v>
      </c>
      <c r="X40" s="51">
        <v>1400</v>
      </c>
      <c r="Y40" s="52">
        <v>1415</v>
      </c>
      <c r="Z40" s="52">
        <v>1430</v>
      </c>
      <c r="AA40" s="53">
        <v>1445</v>
      </c>
      <c r="AB40" s="51">
        <v>1500</v>
      </c>
      <c r="AC40" s="52">
        <v>1515</v>
      </c>
      <c r="AD40" s="52">
        <v>1530</v>
      </c>
      <c r="AE40" s="53">
        <v>1545</v>
      </c>
      <c r="AF40" s="51">
        <v>1600</v>
      </c>
      <c r="AG40" s="52">
        <v>1615</v>
      </c>
      <c r="AH40" s="52">
        <v>1630</v>
      </c>
      <c r="AI40" s="53">
        <v>1645</v>
      </c>
      <c r="AJ40" s="51">
        <v>1700</v>
      </c>
      <c r="AK40" s="52">
        <v>1715</v>
      </c>
      <c r="AL40" s="52">
        <v>1730</v>
      </c>
      <c r="AM40" s="53">
        <v>1745</v>
      </c>
      <c r="AN40" s="51">
        <v>1800</v>
      </c>
      <c r="AO40" s="52">
        <v>1815</v>
      </c>
      <c r="AP40" s="52">
        <v>1830</v>
      </c>
      <c r="AQ40" s="53">
        <v>1845</v>
      </c>
      <c r="AR40" s="51">
        <v>1900</v>
      </c>
      <c r="AS40" s="52">
        <v>1915</v>
      </c>
      <c r="AT40" s="52">
        <v>1930</v>
      </c>
      <c r="AU40" s="53">
        <v>1945</v>
      </c>
      <c r="AV40" s="51">
        <v>2000</v>
      </c>
      <c r="AW40" s="52">
        <v>2015</v>
      </c>
      <c r="AX40" s="52">
        <v>2030</v>
      </c>
      <c r="AY40" s="53">
        <v>2045</v>
      </c>
      <c r="AZ40" s="51">
        <v>2100</v>
      </c>
      <c r="BA40" s="52">
        <v>2115</v>
      </c>
      <c r="BB40" s="52">
        <v>2130</v>
      </c>
      <c r="BC40" s="53">
        <v>2145</v>
      </c>
      <c r="BD40" s="51">
        <v>2200</v>
      </c>
      <c r="BE40" s="52">
        <v>2215</v>
      </c>
      <c r="BF40" s="52">
        <v>2230</v>
      </c>
      <c r="BG40" s="53">
        <v>2245</v>
      </c>
      <c r="BH40" s="51">
        <v>2300</v>
      </c>
      <c r="BI40" s="52">
        <v>2315</v>
      </c>
      <c r="BJ40" s="52">
        <v>2330</v>
      </c>
      <c r="BK40" s="53">
        <v>2345</v>
      </c>
      <c r="BM40" s="54">
        <f>VLOOKUP(C26&amp;"-"&amp;$B40,希望シフト調整!$B:$CA,BM$1,0)</f>
        <v>0</v>
      </c>
      <c r="BN40" s="55">
        <f>VLOOKUP(C26&amp;"-"&amp;$B40,希望シフト調整!$B:$CA,BN$1,0)</f>
        <v>0</v>
      </c>
    </row>
    <row r="41" spans="1:66" ht="15" customHeight="1">
      <c r="A41" s="12"/>
      <c r="B41" s="45">
        <v>14</v>
      </c>
      <c r="C41" s="50" t="str">
        <f>VLOOKUP(C26&amp;"-"&amp;B41,希望シフト調整!$B:$CA,3,0)</f>
        <v/>
      </c>
      <c r="D41" s="51">
        <v>900</v>
      </c>
      <c r="E41" s="52">
        <v>915</v>
      </c>
      <c r="F41" s="52">
        <v>930</v>
      </c>
      <c r="G41" s="53">
        <v>945</v>
      </c>
      <c r="H41" s="51">
        <v>1000</v>
      </c>
      <c r="I41" s="52">
        <v>1015</v>
      </c>
      <c r="J41" s="52">
        <v>1030</v>
      </c>
      <c r="K41" s="53">
        <v>1045</v>
      </c>
      <c r="L41" s="51">
        <v>1100</v>
      </c>
      <c r="M41" s="52">
        <v>1115</v>
      </c>
      <c r="N41" s="52">
        <v>1130</v>
      </c>
      <c r="O41" s="53">
        <v>1145</v>
      </c>
      <c r="P41" s="51">
        <v>1200</v>
      </c>
      <c r="Q41" s="52">
        <v>1215</v>
      </c>
      <c r="R41" s="52">
        <v>1230</v>
      </c>
      <c r="S41" s="53">
        <v>1245</v>
      </c>
      <c r="T41" s="51">
        <v>1300</v>
      </c>
      <c r="U41" s="52">
        <v>1315</v>
      </c>
      <c r="V41" s="52">
        <v>1330</v>
      </c>
      <c r="W41" s="53">
        <v>1345</v>
      </c>
      <c r="X41" s="51">
        <v>1400</v>
      </c>
      <c r="Y41" s="52">
        <v>1415</v>
      </c>
      <c r="Z41" s="52">
        <v>1430</v>
      </c>
      <c r="AA41" s="53">
        <v>1445</v>
      </c>
      <c r="AB41" s="51">
        <v>1500</v>
      </c>
      <c r="AC41" s="52">
        <v>1515</v>
      </c>
      <c r="AD41" s="52">
        <v>1530</v>
      </c>
      <c r="AE41" s="53">
        <v>1545</v>
      </c>
      <c r="AF41" s="51">
        <v>1600</v>
      </c>
      <c r="AG41" s="52">
        <v>1615</v>
      </c>
      <c r="AH41" s="52">
        <v>1630</v>
      </c>
      <c r="AI41" s="53">
        <v>1645</v>
      </c>
      <c r="AJ41" s="51">
        <v>1700</v>
      </c>
      <c r="AK41" s="52">
        <v>1715</v>
      </c>
      <c r="AL41" s="52">
        <v>1730</v>
      </c>
      <c r="AM41" s="53">
        <v>1745</v>
      </c>
      <c r="AN41" s="51">
        <v>1800</v>
      </c>
      <c r="AO41" s="52">
        <v>1815</v>
      </c>
      <c r="AP41" s="52">
        <v>1830</v>
      </c>
      <c r="AQ41" s="53">
        <v>1845</v>
      </c>
      <c r="AR41" s="51">
        <v>1900</v>
      </c>
      <c r="AS41" s="52">
        <v>1915</v>
      </c>
      <c r="AT41" s="52">
        <v>1930</v>
      </c>
      <c r="AU41" s="53">
        <v>1945</v>
      </c>
      <c r="AV41" s="51">
        <v>2000</v>
      </c>
      <c r="AW41" s="52">
        <v>2015</v>
      </c>
      <c r="AX41" s="52">
        <v>2030</v>
      </c>
      <c r="AY41" s="53">
        <v>2045</v>
      </c>
      <c r="AZ41" s="51">
        <v>2100</v>
      </c>
      <c r="BA41" s="52">
        <v>2115</v>
      </c>
      <c r="BB41" s="52">
        <v>2130</v>
      </c>
      <c r="BC41" s="53">
        <v>2145</v>
      </c>
      <c r="BD41" s="51">
        <v>2200</v>
      </c>
      <c r="BE41" s="52">
        <v>2215</v>
      </c>
      <c r="BF41" s="52">
        <v>2230</v>
      </c>
      <c r="BG41" s="53">
        <v>2245</v>
      </c>
      <c r="BH41" s="51">
        <v>2300</v>
      </c>
      <c r="BI41" s="52">
        <v>2315</v>
      </c>
      <c r="BJ41" s="52">
        <v>2330</v>
      </c>
      <c r="BK41" s="53">
        <v>2345</v>
      </c>
      <c r="BM41" s="54">
        <f>VLOOKUP(C26&amp;"-"&amp;$B41,希望シフト調整!$B:$CA,BM$1,0)</f>
        <v>0</v>
      </c>
      <c r="BN41" s="55">
        <f>VLOOKUP(C26&amp;"-"&amp;$B41,希望シフト調整!$B:$CA,BN$1,0)</f>
        <v>0</v>
      </c>
    </row>
    <row r="42" spans="1:66" ht="15" customHeight="1">
      <c r="A42" s="12"/>
      <c r="B42" s="45">
        <v>15</v>
      </c>
      <c r="C42" s="50" t="str">
        <f>VLOOKUP(C26&amp;"-"&amp;B42,希望シフト調整!$B:$CA,3,0)</f>
        <v/>
      </c>
      <c r="D42" s="51">
        <v>900</v>
      </c>
      <c r="E42" s="52">
        <v>915</v>
      </c>
      <c r="F42" s="52">
        <v>930</v>
      </c>
      <c r="G42" s="53">
        <v>945</v>
      </c>
      <c r="H42" s="51">
        <v>1000</v>
      </c>
      <c r="I42" s="52">
        <v>1015</v>
      </c>
      <c r="J42" s="52">
        <v>1030</v>
      </c>
      <c r="K42" s="53">
        <v>1045</v>
      </c>
      <c r="L42" s="51">
        <v>1100</v>
      </c>
      <c r="M42" s="52">
        <v>1115</v>
      </c>
      <c r="N42" s="52">
        <v>1130</v>
      </c>
      <c r="O42" s="53">
        <v>1145</v>
      </c>
      <c r="P42" s="51">
        <v>1200</v>
      </c>
      <c r="Q42" s="52">
        <v>1215</v>
      </c>
      <c r="R42" s="52">
        <v>1230</v>
      </c>
      <c r="S42" s="53">
        <v>1245</v>
      </c>
      <c r="T42" s="51">
        <v>1300</v>
      </c>
      <c r="U42" s="52">
        <v>1315</v>
      </c>
      <c r="V42" s="52">
        <v>1330</v>
      </c>
      <c r="W42" s="53">
        <v>1345</v>
      </c>
      <c r="X42" s="51">
        <v>1400</v>
      </c>
      <c r="Y42" s="52">
        <v>1415</v>
      </c>
      <c r="Z42" s="52">
        <v>1430</v>
      </c>
      <c r="AA42" s="53">
        <v>1445</v>
      </c>
      <c r="AB42" s="51">
        <v>1500</v>
      </c>
      <c r="AC42" s="52">
        <v>1515</v>
      </c>
      <c r="AD42" s="52">
        <v>1530</v>
      </c>
      <c r="AE42" s="53">
        <v>1545</v>
      </c>
      <c r="AF42" s="51">
        <v>1600</v>
      </c>
      <c r="AG42" s="52">
        <v>1615</v>
      </c>
      <c r="AH42" s="52">
        <v>1630</v>
      </c>
      <c r="AI42" s="53">
        <v>1645</v>
      </c>
      <c r="AJ42" s="51">
        <v>1700</v>
      </c>
      <c r="AK42" s="52">
        <v>1715</v>
      </c>
      <c r="AL42" s="52">
        <v>1730</v>
      </c>
      <c r="AM42" s="53">
        <v>1745</v>
      </c>
      <c r="AN42" s="51">
        <v>1800</v>
      </c>
      <c r="AO42" s="52">
        <v>1815</v>
      </c>
      <c r="AP42" s="52">
        <v>1830</v>
      </c>
      <c r="AQ42" s="53">
        <v>1845</v>
      </c>
      <c r="AR42" s="51">
        <v>1900</v>
      </c>
      <c r="AS42" s="52">
        <v>1915</v>
      </c>
      <c r="AT42" s="52">
        <v>1930</v>
      </c>
      <c r="AU42" s="53">
        <v>1945</v>
      </c>
      <c r="AV42" s="51">
        <v>2000</v>
      </c>
      <c r="AW42" s="52">
        <v>2015</v>
      </c>
      <c r="AX42" s="52">
        <v>2030</v>
      </c>
      <c r="AY42" s="53">
        <v>2045</v>
      </c>
      <c r="AZ42" s="51">
        <v>2100</v>
      </c>
      <c r="BA42" s="52">
        <v>2115</v>
      </c>
      <c r="BB42" s="52">
        <v>2130</v>
      </c>
      <c r="BC42" s="53">
        <v>2145</v>
      </c>
      <c r="BD42" s="51">
        <v>2200</v>
      </c>
      <c r="BE42" s="52">
        <v>2215</v>
      </c>
      <c r="BF42" s="52">
        <v>2230</v>
      </c>
      <c r="BG42" s="53">
        <v>2245</v>
      </c>
      <c r="BH42" s="51">
        <v>2300</v>
      </c>
      <c r="BI42" s="52">
        <v>2315</v>
      </c>
      <c r="BJ42" s="52">
        <v>2330</v>
      </c>
      <c r="BK42" s="53">
        <v>2345</v>
      </c>
      <c r="BM42" s="54">
        <f>VLOOKUP(C26&amp;"-"&amp;$B42,希望シフト調整!$B:$CA,BM$1,0)</f>
        <v>0</v>
      </c>
      <c r="BN42" s="55">
        <f>VLOOKUP(C26&amp;"-"&amp;$B42,希望シフト調整!$B:$CA,BN$1,0)</f>
        <v>0</v>
      </c>
    </row>
    <row r="43" spans="1:66" ht="15" customHeight="1">
      <c r="A43" s="12"/>
      <c r="B43" s="45">
        <v>16</v>
      </c>
      <c r="C43" s="50" t="str">
        <f>VLOOKUP(C26&amp;"-"&amp;B43,希望シフト調整!$B:$CA,3,0)</f>
        <v/>
      </c>
      <c r="D43" s="51">
        <v>900</v>
      </c>
      <c r="E43" s="52">
        <v>915</v>
      </c>
      <c r="F43" s="52">
        <v>930</v>
      </c>
      <c r="G43" s="53">
        <v>945</v>
      </c>
      <c r="H43" s="51">
        <v>1000</v>
      </c>
      <c r="I43" s="52">
        <v>1015</v>
      </c>
      <c r="J43" s="52">
        <v>1030</v>
      </c>
      <c r="K43" s="53">
        <v>1045</v>
      </c>
      <c r="L43" s="51">
        <v>1100</v>
      </c>
      <c r="M43" s="52">
        <v>1115</v>
      </c>
      <c r="N43" s="52">
        <v>1130</v>
      </c>
      <c r="O43" s="53">
        <v>1145</v>
      </c>
      <c r="P43" s="51">
        <v>1200</v>
      </c>
      <c r="Q43" s="52">
        <v>1215</v>
      </c>
      <c r="R43" s="52">
        <v>1230</v>
      </c>
      <c r="S43" s="53">
        <v>1245</v>
      </c>
      <c r="T43" s="51">
        <v>1300</v>
      </c>
      <c r="U43" s="52">
        <v>1315</v>
      </c>
      <c r="V43" s="52">
        <v>1330</v>
      </c>
      <c r="W43" s="53">
        <v>1345</v>
      </c>
      <c r="X43" s="51">
        <v>1400</v>
      </c>
      <c r="Y43" s="52">
        <v>1415</v>
      </c>
      <c r="Z43" s="52">
        <v>1430</v>
      </c>
      <c r="AA43" s="53">
        <v>1445</v>
      </c>
      <c r="AB43" s="51">
        <v>1500</v>
      </c>
      <c r="AC43" s="52">
        <v>1515</v>
      </c>
      <c r="AD43" s="52">
        <v>1530</v>
      </c>
      <c r="AE43" s="53">
        <v>1545</v>
      </c>
      <c r="AF43" s="51">
        <v>1600</v>
      </c>
      <c r="AG43" s="52">
        <v>1615</v>
      </c>
      <c r="AH43" s="52">
        <v>1630</v>
      </c>
      <c r="AI43" s="53">
        <v>1645</v>
      </c>
      <c r="AJ43" s="51">
        <v>1700</v>
      </c>
      <c r="AK43" s="52">
        <v>1715</v>
      </c>
      <c r="AL43" s="52">
        <v>1730</v>
      </c>
      <c r="AM43" s="53">
        <v>1745</v>
      </c>
      <c r="AN43" s="51">
        <v>1800</v>
      </c>
      <c r="AO43" s="52">
        <v>1815</v>
      </c>
      <c r="AP43" s="52">
        <v>1830</v>
      </c>
      <c r="AQ43" s="53">
        <v>1845</v>
      </c>
      <c r="AR43" s="51">
        <v>1900</v>
      </c>
      <c r="AS43" s="52">
        <v>1915</v>
      </c>
      <c r="AT43" s="52">
        <v>1930</v>
      </c>
      <c r="AU43" s="53">
        <v>1945</v>
      </c>
      <c r="AV43" s="51">
        <v>2000</v>
      </c>
      <c r="AW43" s="52">
        <v>2015</v>
      </c>
      <c r="AX43" s="52">
        <v>2030</v>
      </c>
      <c r="AY43" s="53">
        <v>2045</v>
      </c>
      <c r="AZ43" s="51">
        <v>2100</v>
      </c>
      <c r="BA43" s="52">
        <v>2115</v>
      </c>
      <c r="BB43" s="52">
        <v>2130</v>
      </c>
      <c r="BC43" s="53">
        <v>2145</v>
      </c>
      <c r="BD43" s="51">
        <v>2200</v>
      </c>
      <c r="BE43" s="52">
        <v>2215</v>
      </c>
      <c r="BF43" s="52">
        <v>2230</v>
      </c>
      <c r="BG43" s="53">
        <v>2245</v>
      </c>
      <c r="BH43" s="51">
        <v>2300</v>
      </c>
      <c r="BI43" s="52">
        <v>2315</v>
      </c>
      <c r="BJ43" s="52">
        <v>2330</v>
      </c>
      <c r="BK43" s="53">
        <v>2345</v>
      </c>
      <c r="BM43" s="54">
        <f>VLOOKUP(C26&amp;"-"&amp;$B43,希望シフト調整!$B:$CA,BM$1,0)</f>
        <v>0</v>
      </c>
      <c r="BN43" s="55">
        <f>VLOOKUP(C26&amp;"-"&amp;$B43,希望シフト調整!$B:$CA,BN$1,0)</f>
        <v>0</v>
      </c>
    </row>
    <row r="44" spans="1:66" ht="15" customHeight="1">
      <c r="A44" s="12"/>
      <c r="B44" s="45">
        <v>17</v>
      </c>
      <c r="C44" s="50" t="str">
        <f>VLOOKUP(C26&amp;"-"&amp;B44,希望シフト調整!$B:$CA,3,0)</f>
        <v/>
      </c>
      <c r="D44" s="51">
        <v>900</v>
      </c>
      <c r="E44" s="52">
        <v>915</v>
      </c>
      <c r="F44" s="52">
        <v>930</v>
      </c>
      <c r="G44" s="53">
        <v>945</v>
      </c>
      <c r="H44" s="51">
        <v>1000</v>
      </c>
      <c r="I44" s="52">
        <v>1015</v>
      </c>
      <c r="J44" s="52">
        <v>1030</v>
      </c>
      <c r="K44" s="53">
        <v>1045</v>
      </c>
      <c r="L44" s="51">
        <v>1100</v>
      </c>
      <c r="M44" s="52">
        <v>1115</v>
      </c>
      <c r="N44" s="52">
        <v>1130</v>
      </c>
      <c r="O44" s="53">
        <v>1145</v>
      </c>
      <c r="P44" s="51">
        <v>1200</v>
      </c>
      <c r="Q44" s="52">
        <v>1215</v>
      </c>
      <c r="R44" s="52">
        <v>1230</v>
      </c>
      <c r="S44" s="53">
        <v>1245</v>
      </c>
      <c r="T44" s="51">
        <v>1300</v>
      </c>
      <c r="U44" s="52">
        <v>1315</v>
      </c>
      <c r="V44" s="52">
        <v>1330</v>
      </c>
      <c r="W44" s="53">
        <v>1345</v>
      </c>
      <c r="X44" s="51">
        <v>1400</v>
      </c>
      <c r="Y44" s="52">
        <v>1415</v>
      </c>
      <c r="Z44" s="52">
        <v>1430</v>
      </c>
      <c r="AA44" s="53">
        <v>1445</v>
      </c>
      <c r="AB44" s="51">
        <v>1500</v>
      </c>
      <c r="AC44" s="52">
        <v>1515</v>
      </c>
      <c r="AD44" s="52">
        <v>1530</v>
      </c>
      <c r="AE44" s="53">
        <v>1545</v>
      </c>
      <c r="AF44" s="51">
        <v>1600</v>
      </c>
      <c r="AG44" s="52">
        <v>1615</v>
      </c>
      <c r="AH44" s="52">
        <v>1630</v>
      </c>
      <c r="AI44" s="53">
        <v>1645</v>
      </c>
      <c r="AJ44" s="51">
        <v>1700</v>
      </c>
      <c r="AK44" s="52">
        <v>1715</v>
      </c>
      <c r="AL44" s="52">
        <v>1730</v>
      </c>
      <c r="AM44" s="53">
        <v>1745</v>
      </c>
      <c r="AN44" s="51">
        <v>1800</v>
      </c>
      <c r="AO44" s="52">
        <v>1815</v>
      </c>
      <c r="AP44" s="52">
        <v>1830</v>
      </c>
      <c r="AQ44" s="53">
        <v>1845</v>
      </c>
      <c r="AR44" s="51">
        <v>1900</v>
      </c>
      <c r="AS44" s="52">
        <v>1915</v>
      </c>
      <c r="AT44" s="52">
        <v>1930</v>
      </c>
      <c r="AU44" s="53">
        <v>1945</v>
      </c>
      <c r="AV44" s="51">
        <v>2000</v>
      </c>
      <c r="AW44" s="52">
        <v>2015</v>
      </c>
      <c r="AX44" s="52">
        <v>2030</v>
      </c>
      <c r="AY44" s="53">
        <v>2045</v>
      </c>
      <c r="AZ44" s="51">
        <v>2100</v>
      </c>
      <c r="BA44" s="52">
        <v>2115</v>
      </c>
      <c r="BB44" s="52">
        <v>2130</v>
      </c>
      <c r="BC44" s="53">
        <v>2145</v>
      </c>
      <c r="BD44" s="51">
        <v>2200</v>
      </c>
      <c r="BE44" s="52">
        <v>2215</v>
      </c>
      <c r="BF44" s="52">
        <v>2230</v>
      </c>
      <c r="BG44" s="53">
        <v>2245</v>
      </c>
      <c r="BH44" s="51">
        <v>2300</v>
      </c>
      <c r="BI44" s="52">
        <v>2315</v>
      </c>
      <c r="BJ44" s="52">
        <v>2330</v>
      </c>
      <c r="BK44" s="53">
        <v>2345</v>
      </c>
      <c r="BM44" s="54">
        <f>VLOOKUP(C26&amp;"-"&amp;$B44,希望シフト調整!$B:$CA,BM$1,0)</f>
        <v>0</v>
      </c>
      <c r="BN44" s="55">
        <f>VLOOKUP(C26&amp;"-"&amp;$B44,希望シフト調整!$B:$CA,BN$1,0)</f>
        <v>0</v>
      </c>
    </row>
    <row r="45" spans="1:66" ht="15" customHeight="1">
      <c r="A45" s="12"/>
      <c r="B45" s="45">
        <v>18</v>
      </c>
      <c r="C45" s="50" t="str">
        <f>VLOOKUP(C26&amp;"-"&amp;B45,希望シフト調整!$B:$CA,3,0)</f>
        <v/>
      </c>
      <c r="D45" s="51">
        <v>900</v>
      </c>
      <c r="E45" s="52">
        <v>915</v>
      </c>
      <c r="F45" s="52">
        <v>930</v>
      </c>
      <c r="G45" s="53">
        <v>945</v>
      </c>
      <c r="H45" s="51">
        <v>1000</v>
      </c>
      <c r="I45" s="52">
        <v>1015</v>
      </c>
      <c r="J45" s="52">
        <v>1030</v>
      </c>
      <c r="K45" s="53">
        <v>1045</v>
      </c>
      <c r="L45" s="51">
        <v>1100</v>
      </c>
      <c r="M45" s="52">
        <v>1115</v>
      </c>
      <c r="N45" s="52">
        <v>1130</v>
      </c>
      <c r="O45" s="53">
        <v>1145</v>
      </c>
      <c r="P45" s="51">
        <v>1200</v>
      </c>
      <c r="Q45" s="52">
        <v>1215</v>
      </c>
      <c r="R45" s="52">
        <v>1230</v>
      </c>
      <c r="S45" s="53">
        <v>1245</v>
      </c>
      <c r="T45" s="51">
        <v>1300</v>
      </c>
      <c r="U45" s="52">
        <v>1315</v>
      </c>
      <c r="V45" s="52">
        <v>1330</v>
      </c>
      <c r="W45" s="53">
        <v>1345</v>
      </c>
      <c r="X45" s="51">
        <v>1400</v>
      </c>
      <c r="Y45" s="52">
        <v>1415</v>
      </c>
      <c r="Z45" s="52">
        <v>1430</v>
      </c>
      <c r="AA45" s="53">
        <v>1445</v>
      </c>
      <c r="AB45" s="51">
        <v>1500</v>
      </c>
      <c r="AC45" s="52">
        <v>1515</v>
      </c>
      <c r="AD45" s="52">
        <v>1530</v>
      </c>
      <c r="AE45" s="53">
        <v>1545</v>
      </c>
      <c r="AF45" s="51">
        <v>1600</v>
      </c>
      <c r="AG45" s="52">
        <v>1615</v>
      </c>
      <c r="AH45" s="52">
        <v>1630</v>
      </c>
      <c r="AI45" s="53">
        <v>1645</v>
      </c>
      <c r="AJ45" s="51">
        <v>1700</v>
      </c>
      <c r="AK45" s="52">
        <v>1715</v>
      </c>
      <c r="AL45" s="52">
        <v>1730</v>
      </c>
      <c r="AM45" s="53">
        <v>1745</v>
      </c>
      <c r="AN45" s="51">
        <v>1800</v>
      </c>
      <c r="AO45" s="52">
        <v>1815</v>
      </c>
      <c r="AP45" s="52">
        <v>1830</v>
      </c>
      <c r="AQ45" s="53">
        <v>1845</v>
      </c>
      <c r="AR45" s="51">
        <v>1900</v>
      </c>
      <c r="AS45" s="52">
        <v>1915</v>
      </c>
      <c r="AT45" s="52">
        <v>1930</v>
      </c>
      <c r="AU45" s="53">
        <v>1945</v>
      </c>
      <c r="AV45" s="51">
        <v>2000</v>
      </c>
      <c r="AW45" s="52">
        <v>2015</v>
      </c>
      <c r="AX45" s="52">
        <v>2030</v>
      </c>
      <c r="AY45" s="53">
        <v>2045</v>
      </c>
      <c r="AZ45" s="51">
        <v>2100</v>
      </c>
      <c r="BA45" s="52">
        <v>2115</v>
      </c>
      <c r="BB45" s="52">
        <v>2130</v>
      </c>
      <c r="BC45" s="53">
        <v>2145</v>
      </c>
      <c r="BD45" s="51">
        <v>2200</v>
      </c>
      <c r="BE45" s="52">
        <v>2215</v>
      </c>
      <c r="BF45" s="52">
        <v>2230</v>
      </c>
      <c r="BG45" s="53">
        <v>2245</v>
      </c>
      <c r="BH45" s="51">
        <v>2300</v>
      </c>
      <c r="BI45" s="52">
        <v>2315</v>
      </c>
      <c r="BJ45" s="52">
        <v>2330</v>
      </c>
      <c r="BK45" s="53">
        <v>2345</v>
      </c>
      <c r="BM45" s="54">
        <f>VLOOKUP(C26&amp;"-"&amp;$B45,希望シフト調整!$B:$CA,BM$1,0)</f>
        <v>0</v>
      </c>
      <c r="BN45" s="55">
        <f>VLOOKUP(C26&amp;"-"&amp;$B45,希望シフト調整!$B:$CA,BN$1,0)</f>
        <v>0</v>
      </c>
    </row>
    <row r="46" spans="1:66" ht="15" customHeight="1">
      <c r="A46" s="12"/>
      <c r="B46" s="45">
        <v>19</v>
      </c>
      <c r="C46" s="50" t="str">
        <f>VLOOKUP(C26&amp;"-"&amp;B46,希望シフト調整!$B:$CA,3,0)</f>
        <v/>
      </c>
      <c r="D46" s="51">
        <v>900</v>
      </c>
      <c r="E46" s="52">
        <v>915</v>
      </c>
      <c r="F46" s="52">
        <v>930</v>
      </c>
      <c r="G46" s="53">
        <v>945</v>
      </c>
      <c r="H46" s="51">
        <v>1000</v>
      </c>
      <c r="I46" s="52">
        <v>1015</v>
      </c>
      <c r="J46" s="52">
        <v>1030</v>
      </c>
      <c r="K46" s="53">
        <v>1045</v>
      </c>
      <c r="L46" s="51">
        <v>1100</v>
      </c>
      <c r="M46" s="52">
        <v>1115</v>
      </c>
      <c r="N46" s="52">
        <v>1130</v>
      </c>
      <c r="O46" s="53">
        <v>1145</v>
      </c>
      <c r="P46" s="51">
        <v>1200</v>
      </c>
      <c r="Q46" s="52">
        <v>1215</v>
      </c>
      <c r="R46" s="52">
        <v>1230</v>
      </c>
      <c r="S46" s="53">
        <v>1245</v>
      </c>
      <c r="T46" s="51">
        <v>1300</v>
      </c>
      <c r="U46" s="52">
        <v>1315</v>
      </c>
      <c r="V46" s="52">
        <v>1330</v>
      </c>
      <c r="W46" s="53">
        <v>1345</v>
      </c>
      <c r="X46" s="51">
        <v>1400</v>
      </c>
      <c r="Y46" s="52">
        <v>1415</v>
      </c>
      <c r="Z46" s="52">
        <v>1430</v>
      </c>
      <c r="AA46" s="53">
        <v>1445</v>
      </c>
      <c r="AB46" s="51">
        <v>1500</v>
      </c>
      <c r="AC46" s="52">
        <v>1515</v>
      </c>
      <c r="AD46" s="52">
        <v>1530</v>
      </c>
      <c r="AE46" s="53">
        <v>1545</v>
      </c>
      <c r="AF46" s="51">
        <v>1600</v>
      </c>
      <c r="AG46" s="52">
        <v>1615</v>
      </c>
      <c r="AH46" s="52">
        <v>1630</v>
      </c>
      <c r="AI46" s="53">
        <v>1645</v>
      </c>
      <c r="AJ46" s="51">
        <v>1700</v>
      </c>
      <c r="AK46" s="52">
        <v>1715</v>
      </c>
      <c r="AL46" s="52">
        <v>1730</v>
      </c>
      <c r="AM46" s="53">
        <v>1745</v>
      </c>
      <c r="AN46" s="51">
        <v>1800</v>
      </c>
      <c r="AO46" s="52">
        <v>1815</v>
      </c>
      <c r="AP46" s="52">
        <v>1830</v>
      </c>
      <c r="AQ46" s="53">
        <v>1845</v>
      </c>
      <c r="AR46" s="51">
        <v>1900</v>
      </c>
      <c r="AS46" s="52">
        <v>1915</v>
      </c>
      <c r="AT46" s="52">
        <v>1930</v>
      </c>
      <c r="AU46" s="53">
        <v>1945</v>
      </c>
      <c r="AV46" s="51">
        <v>2000</v>
      </c>
      <c r="AW46" s="52">
        <v>2015</v>
      </c>
      <c r="AX46" s="52">
        <v>2030</v>
      </c>
      <c r="AY46" s="53">
        <v>2045</v>
      </c>
      <c r="AZ46" s="51">
        <v>2100</v>
      </c>
      <c r="BA46" s="52">
        <v>2115</v>
      </c>
      <c r="BB46" s="52">
        <v>2130</v>
      </c>
      <c r="BC46" s="53">
        <v>2145</v>
      </c>
      <c r="BD46" s="51">
        <v>2200</v>
      </c>
      <c r="BE46" s="52">
        <v>2215</v>
      </c>
      <c r="BF46" s="52">
        <v>2230</v>
      </c>
      <c r="BG46" s="53">
        <v>2245</v>
      </c>
      <c r="BH46" s="51">
        <v>2300</v>
      </c>
      <c r="BI46" s="52">
        <v>2315</v>
      </c>
      <c r="BJ46" s="52">
        <v>2330</v>
      </c>
      <c r="BK46" s="53">
        <v>2345</v>
      </c>
      <c r="BM46" s="54">
        <f>VLOOKUP(C26&amp;"-"&amp;$B46,希望シフト調整!$B:$CA,BM$1,0)</f>
        <v>0</v>
      </c>
      <c r="BN46" s="55">
        <f>VLOOKUP(C26&amp;"-"&amp;$B46,希望シフト調整!$B:$CA,BN$1,0)</f>
        <v>0</v>
      </c>
    </row>
    <row r="47" spans="1:66" ht="15" customHeight="1">
      <c r="A47" s="12"/>
      <c r="B47" s="45">
        <v>20</v>
      </c>
      <c r="C47" s="50" t="str">
        <f>VLOOKUP(C26&amp;"-"&amp;B47,希望シフト調整!$B:$CA,3,0)</f>
        <v/>
      </c>
      <c r="D47" s="51">
        <v>900</v>
      </c>
      <c r="E47" s="52">
        <v>915</v>
      </c>
      <c r="F47" s="52">
        <v>930</v>
      </c>
      <c r="G47" s="53">
        <v>945</v>
      </c>
      <c r="H47" s="51">
        <v>1000</v>
      </c>
      <c r="I47" s="52">
        <v>1015</v>
      </c>
      <c r="J47" s="52">
        <v>1030</v>
      </c>
      <c r="K47" s="53">
        <v>1045</v>
      </c>
      <c r="L47" s="51">
        <v>1100</v>
      </c>
      <c r="M47" s="52">
        <v>1115</v>
      </c>
      <c r="N47" s="52">
        <v>1130</v>
      </c>
      <c r="O47" s="53">
        <v>1145</v>
      </c>
      <c r="P47" s="51">
        <v>1200</v>
      </c>
      <c r="Q47" s="52">
        <v>1215</v>
      </c>
      <c r="R47" s="52">
        <v>1230</v>
      </c>
      <c r="S47" s="53">
        <v>1245</v>
      </c>
      <c r="T47" s="51">
        <v>1300</v>
      </c>
      <c r="U47" s="52">
        <v>1315</v>
      </c>
      <c r="V47" s="52">
        <v>1330</v>
      </c>
      <c r="W47" s="53">
        <v>1345</v>
      </c>
      <c r="X47" s="51">
        <v>1400</v>
      </c>
      <c r="Y47" s="52">
        <v>1415</v>
      </c>
      <c r="Z47" s="52">
        <v>1430</v>
      </c>
      <c r="AA47" s="53">
        <v>1445</v>
      </c>
      <c r="AB47" s="51">
        <v>1500</v>
      </c>
      <c r="AC47" s="52">
        <v>1515</v>
      </c>
      <c r="AD47" s="52">
        <v>1530</v>
      </c>
      <c r="AE47" s="53">
        <v>1545</v>
      </c>
      <c r="AF47" s="51">
        <v>1600</v>
      </c>
      <c r="AG47" s="52">
        <v>1615</v>
      </c>
      <c r="AH47" s="52">
        <v>1630</v>
      </c>
      <c r="AI47" s="53">
        <v>1645</v>
      </c>
      <c r="AJ47" s="51">
        <v>1700</v>
      </c>
      <c r="AK47" s="52">
        <v>1715</v>
      </c>
      <c r="AL47" s="52">
        <v>1730</v>
      </c>
      <c r="AM47" s="53">
        <v>1745</v>
      </c>
      <c r="AN47" s="51">
        <v>1800</v>
      </c>
      <c r="AO47" s="52">
        <v>1815</v>
      </c>
      <c r="AP47" s="52">
        <v>1830</v>
      </c>
      <c r="AQ47" s="53">
        <v>1845</v>
      </c>
      <c r="AR47" s="51">
        <v>1900</v>
      </c>
      <c r="AS47" s="52">
        <v>1915</v>
      </c>
      <c r="AT47" s="52">
        <v>1930</v>
      </c>
      <c r="AU47" s="53">
        <v>1945</v>
      </c>
      <c r="AV47" s="51">
        <v>2000</v>
      </c>
      <c r="AW47" s="52">
        <v>2015</v>
      </c>
      <c r="AX47" s="52">
        <v>2030</v>
      </c>
      <c r="AY47" s="53">
        <v>2045</v>
      </c>
      <c r="AZ47" s="51">
        <v>2100</v>
      </c>
      <c r="BA47" s="52">
        <v>2115</v>
      </c>
      <c r="BB47" s="52">
        <v>2130</v>
      </c>
      <c r="BC47" s="53">
        <v>2145</v>
      </c>
      <c r="BD47" s="51">
        <v>2200</v>
      </c>
      <c r="BE47" s="52">
        <v>2215</v>
      </c>
      <c r="BF47" s="52">
        <v>2230</v>
      </c>
      <c r="BG47" s="53">
        <v>2245</v>
      </c>
      <c r="BH47" s="51">
        <v>2300</v>
      </c>
      <c r="BI47" s="52">
        <v>2315</v>
      </c>
      <c r="BJ47" s="52">
        <v>2330</v>
      </c>
      <c r="BK47" s="53">
        <v>2345</v>
      </c>
      <c r="BM47" s="56">
        <f>VLOOKUP(C26&amp;"-"&amp;$B47,希望シフト調整!$B:$CA,BM$1,0)</f>
        <v>0</v>
      </c>
      <c r="BN47" s="57">
        <f>VLOOKUP(C26&amp;"-"&amp;$B47,希望シフト調整!$B:$CA,BN$1,0)</f>
        <v>0</v>
      </c>
    </row>
    <row r="48" spans="1:66" ht="9" customHeight="1">
      <c r="A48" s="12"/>
    </row>
    <row r="49" spans="1:66" ht="22.5" customHeight="1">
      <c r="A49" s="12"/>
      <c r="C49" s="69">
        <f>C26+1</f>
        <v>45811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M49" s="70" t="s">
        <v>26</v>
      </c>
      <c r="BN49" s="71"/>
    </row>
    <row r="50" spans="1:66">
      <c r="A50" s="12"/>
      <c r="B50" s="45"/>
      <c r="C50" s="47" t="s">
        <v>0</v>
      </c>
      <c r="D50" s="72" t="s">
        <v>9</v>
      </c>
      <c r="E50" s="72"/>
      <c r="F50" s="72"/>
      <c r="G50" s="72"/>
      <c r="H50" s="72" t="s">
        <v>10</v>
      </c>
      <c r="I50" s="72"/>
      <c r="J50" s="72"/>
      <c r="K50" s="72"/>
      <c r="L50" s="72" t="s">
        <v>11</v>
      </c>
      <c r="M50" s="72"/>
      <c r="N50" s="72"/>
      <c r="O50" s="72"/>
      <c r="P50" s="72" t="s">
        <v>12</v>
      </c>
      <c r="Q50" s="72"/>
      <c r="R50" s="72"/>
      <c r="S50" s="72"/>
      <c r="T50" s="72" t="s">
        <v>13</v>
      </c>
      <c r="U50" s="72"/>
      <c r="V50" s="72"/>
      <c r="W50" s="72"/>
      <c r="X50" s="72" t="s">
        <v>14</v>
      </c>
      <c r="Y50" s="72"/>
      <c r="Z50" s="72"/>
      <c r="AA50" s="72"/>
      <c r="AB50" s="72" t="s">
        <v>15</v>
      </c>
      <c r="AC50" s="72"/>
      <c r="AD50" s="72"/>
      <c r="AE50" s="72"/>
      <c r="AF50" s="72" t="s">
        <v>23</v>
      </c>
      <c r="AG50" s="72"/>
      <c r="AH50" s="72"/>
      <c r="AI50" s="72"/>
      <c r="AJ50" s="72" t="s">
        <v>22</v>
      </c>
      <c r="AK50" s="72"/>
      <c r="AL50" s="72"/>
      <c r="AM50" s="72"/>
      <c r="AN50" s="72" t="s">
        <v>21</v>
      </c>
      <c r="AO50" s="72"/>
      <c r="AP50" s="72"/>
      <c r="AQ50" s="72"/>
      <c r="AR50" s="72" t="s">
        <v>20</v>
      </c>
      <c r="AS50" s="72"/>
      <c r="AT50" s="72"/>
      <c r="AU50" s="72"/>
      <c r="AV50" s="72" t="s">
        <v>19</v>
      </c>
      <c r="AW50" s="72"/>
      <c r="AX50" s="72"/>
      <c r="AY50" s="72"/>
      <c r="AZ50" s="72" t="s">
        <v>18</v>
      </c>
      <c r="BA50" s="72"/>
      <c r="BB50" s="72"/>
      <c r="BC50" s="72"/>
      <c r="BD50" s="72" t="s">
        <v>17</v>
      </c>
      <c r="BE50" s="72"/>
      <c r="BF50" s="72"/>
      <c r="BG50" s="72"/>
      <c r="BH50" s="72" t="s">
        <v>16</v>
      </c>
      <c r="BI50" s="72"/>
      <c r="BJ50" s="72"/>
      <c r="BK50" s="72"/>
      <c r="BM50" s="48" t="s">
        <v>1</v>
      </c>
      <c r="BN50" s="49" t="s">
        <v>2</v>
      </c>
    </row>
    <row r="51" spans="1:66" ht="15" customHeight="1">
      <c r="A51" s="12"/>
      <c r="B51" s="45">
        <v>1</v>
      </c>
      <c r="C51" s="50" t="str">
        <f>VLOOKUP(C49&amp;"-"&amp;B51,希望シフト調整!$B:$CA,3,0)</f>
        <v>A子</v>
      </c>
      <c r="D51" s="51">
        <v>900</v>
      </c>
      <c r="E51" s="52">
        <v>915</v>
      </c>
      <c r="F51" s="52">
        <v>930</v>
      </c>
      <c r="G51" s="53">
        <v>945</v>
      </c>
      <c r="H51" s="51">
        <v>1000</v>
      </c>
      <c r="I51" s="52">
        <v>1015</v>
      </c>
      <c r="J51" s="52">
        <v>1030</v>
      </c>
      <c r="K51" s="53">
        <v>1045</v>
      </c>
      <c r="L51" s="51">
        <v>1100</v>
      </c>
      <c r="M51" s="52">
        <v>1115</v>
      </c>
      <c r="N51" s="52">
        <v>1130</v>
      </c>
      <c r="O51" s="53">
        <v>1145</v>
      </c>
      <c r="P51" s="51">
        <v>1200</v>
      </c>
      <c r="Q51" s="52">
        <v>1215</v>
      </c>
      <c r="R51" s="52">
        <v>1230</v>
      </c>
      <c r="S51" s="53">
        <v>1245</v>
      </c>
      <c r="T51" s="51">
        <v>1300</v>
      </c>
      <c r="U51" s="52">
        <v>1315</v>
      </c>
      <c r="V51" s="52">
        <v>1330</v>
      </c>
      <c r="W51" s="53">
        <v>1345</v>
      </c>
      <c r="X51" s="51">
        <v>1400</v>
      </c>
      <c r="Y51" s="52">
        <v>1415</v>
      </c>
      <c r="Z51" s="52">
        <v>1430</v>
      </c>
      <c r="AA51" s="53">
        <v>1445</v>
      </c>
      <c r="AB51" s="51">
        <v>1500</v>
      </c>
      <c r="AC51" s="52">
        <v>1515</v>
      </c>
      <c r="AD51" s="52">
        <v>1530</v>
      </c>
      <c r="AE51" s="53">
        <v>1545</v>
      </c>
      <c r="AF51" s="51">
        <v>1600</v>
      </c>
      <c r="AG51" s="52">
        <v>1615</v>
      </c>
      <c r="AH51" s="52">
        <v>1630</v>
      </c>
      <c r="AI51" s="53">
        <v>1645</v>
      </c>
      <c r="AJ51" s="51">
        <v>1700</v>
      </c>
      <c r="AK51" s="52">
        <v>1715</v>
      </c>
      <c r="AL51" s="52">
        <v>1730</v>
      </c>
      <c r="AM51" s="53">
        <v>1745</v>
      </c>
      <c r="AN51" s="51">
        <v>1800</v>
      </c>
      <c r="AO51" s="52">
        <v>1815</v>
      </c>
      <c r="AP51" s="52">
        <v>1830</v>
      </c>
      <c r="AQ51" s="53">
        <v>1845</v>
      </c>
      <c r="AR51" s="51">
        <v>1900</v>
      </c>
      <c r="AS51" s="52">
        <v>1915</v>
      </c>
      <c r="AT51" s="52">
        <v>1930</v>
      </c>
      <c r="AU51" s="53">
        <v>1945</v>
      </c>
      <c r="AV51" s="51">
        <v>2000</v>
      </c>
      <c r="AW51" s="52">
        <v>2015</v>
      </c>
      <c r="AX51" s="52">
        <v>2030</v>
      </c>
      <c r="AY51" s="53">
        <v>2045</v>
      </c>
      <c r="AZ51" s="51">
        <v>2100</v>
      </c>
      <c r="BA51" s="52">
        <v>2115</v>
      </c>
      <c r="BB51" s="52">
        <v>2130</v>
      </c>
      <c r="BC51" s="53">
        <v>2145</v>
      </c>
      <c r="BD51" s="51">
        <v>2200</v>
      </c>
      <c r="BE51" s="52">
        <v>2215</v>
      </c>
      <c r="BF51" s="52">
        <v>2230</v>
      </c>
      <c r="BG51" s="53">
        <v>2245</v>
      </c>
      <c r="BH51" s="51">
        <v>2300</v>
      </c>
      <c r="BI51" s="52">
        <v>2315</v>
      </c>
      <c r="BJ51" s="52">
        <v>2330</v>
      </c>
      <c r="BK51" s="53">
        <v>2345</v>
      </c>
      <c r="BM51" s="54">
        <f>VLOOKUP(C49&amp;"-"&amp;$B51,希望シフト調整!$B:$CA,BM$1,0)</f>
        <v>0</v>
      </c>
      <c r="BN51" s="55">
        <f>VLOOKUP(C49&amp;"-"&amp;$B51,希望シフト調整!$B:$CA,BN$1,0)</f>
        <v>0</v>
      </c>
    </row>
    <row r="52" spans="1:66" ht="15" customHeight="1">
      <c r="A52" s="12"/>
      <c r="B52" s="45">
        <v>2</v>
      </c>
      <c r="C52" s="50" t="str">
        <f>VLOOKUP(C49&amp;"-"&amp;B52,希望シフト調整!$B:$CA,3,0)</f>
        <v>B子</v>
      </c>
      <c r="D52" s="51">
        <v>900</v>
      </c>
      <c r="E52" s="52">
        <v>915</v>
      </c>
      <c r="F52" s="52">
        <v>930</v>
      </c>
      <c r="G52" s="53">
        <v>945</v>
      </c>
      <c r="H52" s="51">
        <v>1000</v>
      </c>
      <c r="I52" s="52">
        <v>1015</v>
      </c>
      <c r="J52" s="52">
        <v>1030</v>
      </c>
      <c r="K52" s="53">
        <v>1045</v>
      </c>
      <c r="L52" s="51">
        <v>1100</v>
      </c>
      <c r="M52" s="52">
        <v>1115</v>
      </c>
      <c r="N52" s="52">
        <v>1130</v>
      </c>
      <c r="O52" s="53">
        <v>1145</v>
      </c>
      <c r="P52" s="51">
        <v>1200</v>
      </c>
      <c r="Q52" s="52">
        <v>1215</v>
      </c>
      <c r="R52" s="52">
        <v>1230</v>
      </c>
      <c r="S52" s="53">
        <v>1245</v>
      </c>
      <c r="T52" s="51">
        <v>1300</v>
      </c>
      <c r="U52" s="52">
        <v>1315</v>
      </c>
      <c r="V52" s="52">
        <v>1330</v>
      </c>
      <c r="W52" s="53">
        <v>1345</v>
      </c>
      <c r="X52" s="51">
        <v>1400</v>
      </c>
      <c r="Y52" s="52">
        <v>1415</v>
      </c>
      <c r="Z52" s="52">
        <v>1430</v>
      </c>
      <c r="AA52" s="53">
        <v>1445</v>
      </c>
      <c r="AB52" s="51">
        <v>1500</v>
      </c>
      <c r="AC52" s="52">
        <v>1515</v>
      </c>
      <c r="AD52" s="52">
        <v>1530</v>
      </c>
      <c r="AE52" s="53">
        <v>1545</v>
      </c>
      <c r="AF52" s="51">
        <v>1600</v>
      </c>
      <c r="AG52" s="52">
        <v>1615</v>
      </c>
      <c r="AH52" s="52">
        <v>1630</v>
      </c>
      <c r="AI52" s="53">
        <v>1645</v>
      </c>
      <c r="AJ52" s="51">
        <v>1700</v>
      </c>
      <c r="AK52" s="52">
        <v>1715</v>
      </c>
      <c r="AL52" s="52">
        <v>1730</v>
      </c>
      <c r="AM52" s="53">
        <v>1745</v>
      </c>
      <c r="AN52" s="51">
        <v>1800</v>
      </c>
      <c r="AO52" s="52">
        <v>1815</v>
      </c>
      <c r="AP52" s="52">
        <v>1830</v>
      </c>
      <c r="AQ52" s="53">
        <v>1845</v>
      </c>
      <c r="AR52" s="51">
        <v>1900</v>
      </c>
      <c r="AS52" s="52">
        <v>1915</v>
      </c>
      <c r="AT52" s="52">
        <v>1930</v>
      </c>
      <c r="AU52" s="53">
        <v>1945</v>
      </c>
      <c r="AV52" s="51">
        <v>2000</v>
      </c>
      <c r="AW52" s="52">
        <v>2015</v>
      </c>
      <c r="AX52" s="52">
        <v>2030</v>
      </c>
      <c r="AY52" s="53">
        <v>2045</v>
      </c>
      <c r="AZ52" s="51">
        <v>2100</v>
      </c>
      <c r="BA52" s="52">
        <v>2115</v>
      </c>
      <c r="BB52" s="52">
        <v>2130</v>
      </c>
      <c r="BC52" s="53">
        <v>2145</v>
      </c>
      <c r="BD52" s="51">
        <v>2200</v>
      </c>
      <c r="BE52" s="52">
        <v>2215</v>
      </c>
      <c r="BF52" s="52">
        <v>2230</v>
      </c>
      <c r="BG52" s="53">
        <v>2245</v>
      </c>
      <c r="BH52" s="51">
        <v>2300</v>
      </c>
      <c r="BI52" s="52">
        <v>2315</v>
      </c>
      <c r="BJ52" s="52">
        <v>2330</v>
      </c>
      <c r="BK52" s="53">
        <v>2345</v>
      </c>
      <c r="BM52" s="54">
        <f>VLOOKUP(C49&amp;"-"&amp;$B52,希望シフト調整!$B:$CA,BM$1,0)</f>
        <v>0</v>
      </c>
      <c r="BN52" s="55">
        <f>VLOOKUP(C49&amp;"-"&amp;$B52,希望シフト調整!$B:$CA,BN$1,0)</f>
        <v>0</v>
      </c>
    </row>
    <row r="53" spans="1:66" ht="15" customHeight="1">
      <c r="A53" s="12"/>
      <c r="B53" s="45">
        <v>3</v>
      </c>
      <c r="C53" s="50" t="str">
        <f>VLOOKUP(C49&amp;"-"&amp;B53,希望シフト調整!$B:$CA,3,0)</f>
        <v>D太郎</v>
      </c>
      <c r="D53" s="51">
        <v>900</v>
      </c>
      <c r="E53" s="52">
        <v>915</v>
      </c>
      <c r="F53" s="52">
        <v>930</v>
      </c>
      <c r="G53" s="53">
        <v>945</v>
      </c>
      <c r="H53" s="51">
        <v>1000</v>
      </c>
      <c r="I53" s="52">
        <v>1015</v>
      </c>
      <c r="J53" s="52">
        <v>1030</v>
      </c>
      <c r="K53" s="53">
        <v>1045</v>
      </c>
      <c r="L53" s="51">
        <v>1100</v>
      </c>
      <c r="M53" s="52">
        <v>1115</v>
      </c>
      <c r="N53" s="52">
        <v>1130</v>
      </c>
      <c r="O53" s="53">
        <v>1145</v>
      </c>
      <c r="P53" s="51">
        <v>1200</v>
      </c>
      <c r="Q53" s="52">
        <v>1215</v>
      </c>
      <c r="R53" s="52">
        <v>1230</v>
      </c>
      <c r="S53" s="53">
        <v>1245</v>
      </c>
      <c r="T53" s="51">
        <v>1300</v>
      </c>
      <c r="U53" s="52">
        <v>1315</v>
      </c>
      <c r="V53" s="52">
        <v>1330</v>
      </c>
      <c r="W53" s="53">
        <v>1345</v>
      </c>
      <c r="X53" s="51">
        <v>1400</v>
      </c>
      <c r="Y53" s="52">
        <v>1415</v>
      </c>
      <c r="Z53" s="52">
        <v>1430</v>
      </c>
      <c r="AA53" s="53">
        <v>1445</v>
      </c>
      <c r="AB53" s="51">
        <v>1500</v>
      </c>
      <c r="AC53" s="52">
        <v>1515</v>
      </c>
      <c r="AD53" s="52">
        <v>1530</v>
      </c>
      <c r="AE53" s="53">
        <v>1545</v>
      </c>
      <c r="AF53" s="51">
        <v>1600</v>
      </c>
      <c r="AG53" s="52">
        <v>1615</v>
      </c>
      <c r="AH53" s="52">
        <v>1630</v>
      </c>
      <c r="AI53" s="53">
        <v>1645</v>
      </c>
      <c r="AJ53" s="51">
        <v>1700</v>
      </c>
      <c r="AK53" s="52">
        <v>1715</v>
      </c>
      <c r="AL53" s="52">
        <v>1730</v>
      </c>
      <c r="AM53" s="53">
        <v>1745</v>
      </c>
      <c r="AN53" s="51">
        <v>1800</v>
      </c>
      <c r="AO53" s="52">
        <v>1815</v>
      </c>
      <c r="AP53" s="52">
        <v>1830</v>
      </c>
      <c r="AQ53" s="53">
        <v>1845</v>
      </c>
      <c r="AR53" s="51">
        <v>1900</v>
      </c>
      <c r="AS53" s="52">
        <v>1915</v>
      </c>
      <c r="AT53" s="52">
        <v>1930</v>
      </c>
      <c r="AU53" s="53">
        <v>1945</v>
      </c>
      <c r="AV53" s="51">
        <v>2000</v>
      </c>
      <c r="AW53" s="52">
        <v>2015</v>
      </c>
      <c r="AX53" s="52">
        <v>2030</v>
      </c>
      <c r="AY53" s="53">
        <v>2045</v>
      </c>
      <c r="AZ53" s="51">
        <v>2100</v>
      </c>
      <c r="BA53" s="52">
        <v>2115</v>
      </c>
      <c r="BB53" s="52">
        <v>2130</v>
      </c>
      <c r="BC53" s="53">
        <v>2145</v>
      </c>
      <c r="BD53" s="51">
        <v>2200</v>
      </c>
      <c r="BE53" s="52">
        <v>2215</v>
      </c>
      <c r="BF53" s="52">
        <v>2230</v>
      </c>
      <c r="BG53" s="53">
        <v>2245</v>
      </c>
      <c r="BH53" s="51">
        <v>2300</v>
      </c>
      <c r="BI53" s="52">
        <v>2315</v>
      </c>
      <c r="BJ53" s="52">
        <v>2330</v>
      </c>
      <c r="BK53" s="53">
        <v>2345</v>
      </c>
      <c r="BM53" s="54">
        <f>VLOOKUP(C49&amp;"-"&amp;$B53,希望シフト調整!$B:$CA,BM$1,0)</f>
        <v>0</v>
      </c>
      <c r="BN53" s="55">
        <f>VLOOKUP(C49&amp;"-"&amp;$B53,希望シフト調整!$B:$CA,BN$1,0)</f>
        <v>0</v>
      </c>
    </row>
    <row r="54" spans="1:66" ht="15" customHeight="1">
      <c r="A54" s="12"/>
      <c r="B54" s="45">
        <v>4</v>
      </c>
      <c r="C54" s="50" t="str">
        <f>VLOOKUP(C49&amp;"-"&amp;B54,希望シフト調整!$B:$CA,3,0)</f>
        <v>11太郎</v>
      </c>
      <c r="D54" s="51">
        <v>900</v>
      </c>
      <c r="E54" s="52">
        <v>915</v>
      </c>
      <c r="F54" s="52">
        <v>930</v>
      </c>
      <c r="G54" s="53">
        <v>945</v>
      </c>
      <c r="H54" s="51">
        <v>1000</v>
      </c>
      <c r="I54" s="52">
        <v>1015</v>
      </c>
      <c r="J54" s="52">
        <v>1030</v>
      </c>
      <c r="K54" s="53">
        <v>1045</v>
      </c>
      <c r="L54" s="51">
        <v>1100</v>
      </c>
      <c r="M54" s="52">
        <v>1115</v>
      </c>
      <c r="N54" s="52">
        <v>1130</v>
      </c>
      <c r="O54" s="53">
        <v>1145</v>
      </c>
      <c r="P54" s="51">
        <v>1200</v>
      </c>
      <c r="Q54" s="52">
        <v>1215</v>
      </c>
      <c r="R54" s="52">
        <v>1230</v>
      </c>
      <c r="S54" s="53">
        <v>1245</v>
      </c>
      <c r="T54" s="51">
        <v>1300</v>
      </c>
      <c r="U54" s="52">
        <v>1315</v>
      </c>
      <c r="V54" s="52">
        <v>1330</v>
      </c>
      <c r="W54" s="53">
        <v>1345</v>
      </c>
      <c r="X54" s="51">
        <v>1400</v>
      </c>
      <c r="Y54" s="52">
        <v>1415</v>
      </c>
      <c r="Z54" s="52">
        <v>1430</v>
      </c>
      <c r="AA54" s="53">
        <v>1445</v>
      </c>
      <c r="AB54" s="51">
        <v>1500</v>
      </c>
      <c r="AC54" s="52">
        <v>1515</v>
      </c>
      <c r="AD54" s="52">
        <v>1530</v>
      </c>
      <c r="AE54" s="53">
        <v>1545</v>
      </c>
      <c r="AF54" s="51">
        <v>1600</v>
      </c>
      <c r="AG54" s="52">
        <v>1615</v>
      </c>
      <c r="AH54" s="52">
        <v>1630</v>
      </c>
      <c r="AI54" s="53">
        <v>1645</v>
      </c>
      <c r="AJ54" s="51">
        <v>1700</v>
      </c>
      <c r="AK54" s="52">
        <v>1715</v>
      </c>
      <c r="AL54" s="52">
        <v>1730</v>
      </c>
      <c r="AM54" s="53">
        <v>1745</v>
      </c>
      <c r="AN54" s="51">
        <v>1800</v>
      </c>
      <c r="AO54" s="52">
        <v>1815</v>
      </c>
      <c r="AP54" s="52">
        <v>1830</v>
      </c>
      <c r="AQ54" s="53">
        <v>1845</v>
      </c>
      <c r="AR54" s="51">
        <v>1900</v>
      </c>
      <c r="AS54" s="52">
        <v>1915</v>
      </c>
      <c r="AT54" s="52">
        <v>1930</v>
      </c>
      <c r="AU54" s="53">
        <v>1945</v>
      </c>
      <c r="AV54" s="51">
        <v>2000</v>
      </c>
      <c r="AW54" s="52">
        <v>2015</v>
      </c>
      <c r="AX54" s="52">
        <v>2030</v>
      </c>
      <c r="AY54" s="53">
        <v>2045</v>
      </c>
      <c r="AZ54" s="51">
        <v>2100</v>
      </c>
      <c r="BA54" s="52">
        <v>2115</v>
      </c>
      <c r="BB54" s="52">
        <v>2130</v>
      </c>
      <c r="BC54" s="53">
        <v>2145</v>
      </c>
      <c r="BD54" s="51">
        <v>2200</v>
      </c>
      <c r="BE54" s="52">
        <v>2215</v>
      </c>
      <c r="BF54" s="52">
        <v>2230</v>
      </c>
      <c r="BG54" s="53">
        <v>2245</v>
      </c>
      <c r="BH54" s="51">
        <v>2300</v>
      </c>
      <c r="BI54" s="52">
        <v>2315</v>
      </c>
      <c r="BJ54" s="52">
        <v>2330</v>
      </c>
      <c r="BK54" s="53">
        <v>2345</v>
      </c>
      <c r="BM54" s="54">
        <f>VLOOKUP(C49&amp;"-"&amp;$B54,希望シフト調整!$B:$CA,BM$1,0)</f>
        <v>1600</v>
      </c>
      <c r="BN54" s="55">
        <f>VLOOKUP(C49&amp;"-"&amp;$B54,希望シフト調整!$B:$CA,BN$1,0)</f>
        <v>2300</v>
      </c>
    </row>
    <row r="55" spans="1:66" ht="15" customHeight="1">
      <c r="A55" s="12"/>
      <c r="B55" s="45">
        <v>5</v>
      </c>
      <c r="C55" s="50" t="str">
        <f>VLOOKUP(C49&amp;"-"&amp;B55,希望シフト調整!$B:$CA,3,0)</f>
        <v>17太郎</v>
      </c>
      <c r="D55" s="51">
        <v>900</v>
      </c>
      <c r="E55" s="52">
        <v>915</v>
      </c>
      <c r="F55" s="52">
        <v>930</v>
      </c>
      <c r="G55" s="53">
        <v>945</v>
      </c>
      <c r="H55" s="51">
        <v>1000</v>
      </c>
      <c r="I55" s="52">
        <v>1015</v>
      </c>
      <c r="J55" s="52">
        <v>1030</v>
      </c>
      <c r="K55" s="53">
        <v>1045</v>
      </c>
      <c r="L55" s="51">
        <v>1100</v>
      </c>
      <c r="M55" s="52">
        <v>1115</v>
      </c>
      <c r="N55" s="52">
        <v>1130</v>
      </c>
      <c r="O55" s="53">
        <v>1145</v>
      </c>
      <c r="P55" s="51">
        <v>1200</v>
      </c>
      <c r="Q55" s="52">
        <v>1215</v>
      </c>
      <c r="R55" s="52">
        <v>1230</v>
      </c>
      <c r="S55" s="53">
        <v>1245</v>
      </c>
      <c r="T55" s="51">
        <v>1300</v>
      </c>
      <c r="U55" s="52">
        <v>1315</v>
      </c>
      <c r="V55" s="52">
        <v>1330</v>
      </c>
      <c r="W55" s="53">
        <v>1345</v>
      </c>
      <c r="X55" s="51">
        <v>1400</v>
      </c>
      <c r="Y55" s="52">
        <v>1415</v>
      </c>
      <c r="Z55" s="52">
        <v>1430</v>
      </c>
      <c r="AA55" s="53">
        <v>1445</v>
      </c>
      <c r="AB55" s="51">
        <v>1500</v>
      </c>
      <c r="AC55" s="52">
        <v>1515</v>
      </c>
      <c r="AD55" s="52">
        <v>1530</v>
      </c>
      <c r="AE55" s="53">
        <v>1545</v>
      </c>
      <c r="AF55" s="51">
        <v>1600</v>
      </c>
      <c r="AG55" s="52">
        <v>1615</v>
      </c>
      <c r="AH55" s="52">
        <v>1630</v>
      </c>
      <c r="AI55" s="53">
        <v>1645</v>
      </c>
      <c r="AJ55" s="51">
        <v>1700</v>
      </c>
      <c r="AK55" s="52">
        <v>1715</v>
      </c>
      <c r="AL55" s="52">
        <v>1730</v>
      </c>
      <c r="AM55" s="53">
        <v>1745</v>
      </c>
      <c r="AN55" s="51">
        <v>1800</v>
      </c>
      <c r="AO55" s="52">
        <v>1815</v>
      </c>
      <c r="AP55" s="52">
        <v>1830</v>
      </c>
      <c r="AQ55" s="53">
        <v>1845</v>
      </c>
      <c r="AR55" s="51">
        <v>1900</v>
      </c>
      <c r="AS55" s="52">
        <v>1915</v>
      </c>
      <c r="AT55" s="52">
        <v>1930</v>
      </c>
      <c r="AU55" s="53">
        <v>1945</v>
      </c>
      <c r="AV55" s="51">
        <v>2000</v>
      </c>
      <c r="AW55" s="52">
        <v>2015</v>
      </c>
      <c r="AX55" s="52">
        <v>2030</v>
      </c>
      <c r="AY55" s="53">
        <v>2045</v>
      </c>
      <c r="AZ55" s="51">
        <v>2100</v>
      </c>
      <c r="BA55" s="52">
        <v>2115</v>
      </c>
      <c r="BB55" s="52">
        <v>2130</v>
      </c>
      <c r="BC55" s="53">
        <v>2145</v>
      </c>
      <c r="BD55" s="51">
        <v>2200</v>
      </c>
      <c r="BE55" s="52">
        <v>2215</v>
      </c>
      <c r="BF55" s="52">
        <v>2230</v>
      </c>
      <c r="BG55" s="53">
        <v>2245</v>
      </c>
      <c r="BH55" s="51">
        <v>2300</v>
      </c>
      <c r="BI55" s="52">
        <v>2315</v>
      </c>
      <c r="BJ55" s="52">
        <v>2330</v>
      </c>
      <c r="BK55" s="53">
        <v>2345</v>
      </c>
      <c r="BM55" s="54">
        <f>VLOOKUP(C49&amp;"-"&amp;$B55,希望シフト調整!$B:$CA,BM$1,0)</f>
        <v>0</v>
      </c>
      <c r="BN55" s="55">
        <f>VLOOKUP(C49&amp;"-"&amp;$B55,希望シフト調整!$B:$CA,BN$1,0)</f>
        <v>0</v>
      </c>
    </row>
    <row r="56" spans="1:66" ht="15" customHeight="1">
      <c r="A56" s="12"/>
      <c r="B56" s="45">
        <v>6</v>
      </c>
      <c r="C56" s="50" t="str">
        <f>VLOOKUP(C49&amp;"-"&amp;B56,希望シフト調整!$B:$CA,3,0)</f>
        <v>32太郎</v>
      </c>
      <c r="D56" s="51">
        <v>900</v>
      </c>
      <c r="E56" s="52">
        <v>915</v>
      </c>
      <c r="F56" s="52">
        <v>930</v>
      </c>
      <c r="G56" s="53">
        <v>945</v>
      </c>
      <c r="H56" s="51">
        <v>1000</v>
      </c>
      <c r="I56" s="52">
        <v>1015</v>
      </c>
      <c r="J56" s="52">
        <v>1030</v>
      </c>
      <c r="K56" s="53">
        <v>1045</v>
      </c>
      <c r="L56" s="51">
        <v>1100</v>
      </c>
      <c r="M56" s="52">
        <v>1115</v>
      </c>
      <c r="N56" s="52">
        <v>1130</v>
      </c>
      <c r="O56" s="53">
        <v>1145</v>
      </c>
      <c r="P56" s="51">
        <v>1200</v>
      </c>
      <c r="Q56" s="52">
        <v>1215</v>
      </c>
      <c r="R56" s="52">
        <v>1230</v>
      </c>
      <c r="S56" s="53">
        <v>1245</v>
      </c>
      <c r="T56" s="51">
        <v>1300</v>
      </c>
      <c r="U56" s="52">
        <v>1315</v>
      </c>
      <c r="V56" s="52">
        <v>1330</v>
      </c>
      <c r="W56" s="53">
        <v>1345</v>
      </c>
      <c r="X56" s="51">
        <v>1400</v>
      </c>
      <c r="Y56" s="52">
        <v>1415</v>
      </c>
      <c r="Z56" s="52">
        <v>1430</v>
      </c>
      <c r="AA56" s="53">
        <v>1445</v>
      </c>
      <c r="AB56" s="51">
        <v>1500</v>
      </c>
      <c r="AC56" s="52">
        <v>1515</v>
      </c>
      <c r="AD56" s="52">
        <v>1530</v>
      </c>
      <c r="AE56" s="53">
        <v>1545</v>
      </c>
      <c r="AF56" s="51">
        <v>1600</v>
      </c>
      <c r="AG56" s="52">
        <v>1615</v>
      </c>
      <c r="AH56" s="52">
        <v>1630</v>
      </c>
      <c r="AI56" s="53">
        <v>1645</v>
      </c>
      <c r="AJ56" s="51">
        <v>1700</v>
      </c>
      <c r="AK56" s="52">
        <v>1715</v>
      </c>
      <c r="AL56" s="52">
        <v>1730</v>
      </c>
      <c r="AM56" s="53">
        <v>1745</v>
      </c>
      <c r="AN56" s="51">
        <v>1800</v>
      </c>
      <c r="AO56" s="52">
        <v>1815</v>
      </c>
      <c r="AP56" s="52">
        <v>1830</v>
      </c>
      <c r="AQ56" s="53">
        <v>1845</v>
      </c>
      <c r="AR56" s="51">
        <v>1900</v>
      </c>
      <c r="AS56" s="52">
        <v>1915</v>
      </c>
      <c r="AT56" s="52">
        <v>1930</v>
      </c>
      <c r="AU56" s="53">
        <v>1945</v>
      </c>
      <c r="AV56" s="51">
        <v>2000</v>
      </c>
      <c r="AW56" s="52">
        <v>2015</v>
      </c>
      <c r="AX56" s="52">
        <v>2030</v>
      </c>
      <c r="AY56" s="53">
        <v>2045</v>
      </c>
      <c r="AZ56" s="51">
        <v>2100</v>
      </c>
      <c r="BA56" s="52">
        <v>2115</v>
      </c>
      <c r="BB56" s="52">
        <v>2130</v>
      </c>
      <c r="BC56" s="53">
        <v>2145</v>
      </c>
      <c r="BD56" s="51">
        <v>2200</v>
      </c>
      <c r="BE56" s="52">
        <v>2215</v>
      </c>
      <c r="BF56" s="52">
        <v>2230</v>
      </c>
      <c r="BG56" s="53">
        <v>2245</v>
      </c>
      <c r="BH56" s="51">
        <v>2300</v>
      </c>
      <c r="BI56" s="52">
        <v>2315</v>
      </c>
      <c r="BJ56" s="52">
        <v>2330</v>
      </c>
      <c r="BK56" s="53">
        <v>2345</v>
      </c>
      <c r="BM56" s="54">
        <f>VLOOKUP(C49&amp;"-"&amp;$B56,希望シフト調整!$B:$CA,BM$1,0)</f>
        <v>0</v>
      </c>
      <c r="BN56" s="55">
        <f>VLOOKUP(C49&amp;"-"&amp;$B56,希望シフト調整!$B:$CA,BN$1,0)</f>
        <v>0</v>
      </c>
    </row>
    <row r="57" spans="1:66" ht="15" customHeight="1">
      <c r="A57" s="12"/>
      <c r="B57" s="45">
        <v>7</v>
      </c>
      <c r="C57" s="50" t="str">
        <f>VLOOKUP(C49&amp;"-"&amp;B57,希望シフト調整!$B:$CA,3,0)</f>
        <v/>
      </c>
      <c r="D57" s="51">
        <v>900</v>
      </c>
      <c r="E57" s="52">
        <v>915</v>
      </c>
      <c r="F57" s="52">
        <v>930</v>
      </c>
      <c r="G57" s="53">
        <v>945</v>
      </c>
      <c r="H57" s="51">
        <v>1000</v>
      </c>
      <c r="I57" s="52">
        <v>1015</v>
      </c>
      <c r="J57" s="52">
        <v>1030</v>
      </c>
      <c r="K57" s="53">
        <v>1045</v>
      </c>
      <c r="L57" s="51">
        <v>1100</v>
      </c>
      <c r="M57" s="52">
        <v>1115</v>
      </c>
      <c r="N57" s="52">
        <v>1130</v>
      </c>
      <c r="O57" s="53">
        <v>1145</v>
      </c>
      <c r="P57" s="51">
        <v>1200</v>
      </c>
      <c r="Q57" s="52">
        <v>1215</v>
      </c>
      <c r="R57" s="52">
        <v>1230</v>
      </c>
      <c r="S57" s="53">
        <v>1245</v>
      </c>
      <c r="T57" s="51">
        <v>1300</v>
      </c>
      <c r="U57" s="52">
        <v>1315</v>
      </c>
      <c r="V57" s="52">
        <v>1330</v>
      </c>
      <c r="W57" s="53">
        <v>1345</v>
      </c>
      <c r="X57" s="51">
        <v>1400</v>
      </c>
      <c r="Y57" s="52">
        <v>1415</v>
      </c>
      <c r="Z57" s="52">
        <v>1430</v>
      </c>
      <c r="AA57" s="53">
        <v>1445</v>
      </c>
      <c r="AB57" s="51">
        <v>1500</v>
      </c>
      <c r="AC57" s="52">
        <v>1515</v>
      </c>
      <c r="AD57" s="52">
        <v>1530</v>
      </c>
      <c r="AE57" s="53">
        <v>1545</v>
      </c>
      <c r="AF57" s="51">
        <v>1600</v>
      </c>
      <c r="AG57" s="52">
        <v>1615</v>
      </c>
      <c r="AH57" s="52">
        <v>1630</v>
      </c>
      <c r="AI57" s="53">
        <v>1645</v>
      </c>
      <c r="AJ57" s="51">
        <v>1700</v>
      </c>
      <c r="AK57" s="52">
        <v>1715</v>
      </c>
      <c r="AL57" s="52">
        <v>1730</v>
      </c>
      <c r="AM57" s="53">
        <v>1745</v>
      </c>
      <c r="AN57" s="51">
        <v>1800</v>
      </c>
      <c r="AO57" s="52">
        <v>1815</v>
      </c>
      <c r="AP57" s="52">
        <v>1830</v>
      </c>
      <c r="AQ57" s="53">
        <v>1845</v>
      </c>
      <c r="AR57" s="51">
        <v>1900</v>
      </c>
      <c r="AS57" s="52">
        <v>1915</v>
      </c>
      <c r="AT57" s="52">
        <v>1930</v>
      </c>
      <c r="AU57" s="53">
        <v>1945</v>
      </c>
      <c r="AV57" s="51">
        <v>2000</v>
      </c>
      <c r="AW57" s="52">
        <v>2015</v>
      </c>
      <c r="AX57" s="52">
        <v>2030</v>
      </c>
      <c r="AY57" s="53">
        <v>2045</v>
      </c>
      <c r="AZ57" s="51">
        <v>2100</v>
      </c>
      <c r="BA57" s="52">
        <v>2115</v>
      </c>
      <c r="BB57" s="52">
        <v>2130</v>
      </c>
      <c r="BC57" s="53">
        <v>2145</v>
      </c>
      <c r="BD57" s="51">
        <v>2200</v>
      </c>
      <c r="BE57" s="52">
        <v>2215</v>
      </c>
      <c r="BF57" s="52">
        <v>2230</v>
      </c>
      <c r="BG57" s="53">
        <v>2245</v>
      </c>
      <c r="BH57" s="51">
        <v>2300</v>
      </c>
      <c r="BI57" s="52">
        <v>2315</v>
      </c>
      <c r="BJ57" s="52">
        <v>2330</v>
      </c>
      <c r="BK57" s="53">
        <v>2345</v>
      </c>
      <c r="BM57" s="54">
        <f>VLOOKUP(C49&amp;"-"&amp;$B57,希望シフト調整!$B:$CA,BM$1,0)</f>
        <v>0</v>
      </c>
      <c r="BN57" s="55">
        <f>VLOOKUP(C49&amp;"-"&amp;$B57,希望シフト調整!$B:$CA,BN$1,0)</f>
        <v>0</v>
      </c>
    </row>
    <row r="58" spans="1:66" ht="15" customHeight="1">
      <c r="A58" s="12"/>
      <c r="B58" s="45">
        <v>8</v>
      </c>
      <c r="C58" s="50" t="str">
        <f>VLOOKUP(C49&amp;"-"&amp;B58,希望シフト調整!$B:$CA,3,0)</f>
        <v/>
      </c>
      <c r="D58" s="51">
        <v>900</v>
      </c>
      <c r="E58" s="52">
        <v>915</v>
      </c>
      <c r="F58" s="52">
        <v>930</v>
      </c>
      <c r="G58" s="53">
        <v>945</v>
      </c>
      <c r="H58" s="51">
        <v>1000</v>
      </c>
      <c r="I58" s="52">
        <v>1015</v>
      </c>
      <c r="J58" s="52">
        <v>1030</v>
      </c>
      <c r="K58" s="53">
        <v>1045</v>
      </c>
      <c r="L58" s="51">
        <v>1100</v>
      </c>
      <c r="M58" s="52">
        <v>1115</v>
      </c>
      <c r="N58" s="52">
        <v>1130</v>
      </c>
      <c r="O58" s="53">
        <v>1145</v>
      </c>
      <c r="P58" s="51">
        <v>1200</v>
      </c>
      <c r="Q58" s="52">
        <v>1215</v>
      </c>
      <c r="R58" s="52">
        <v>1230</v>
      </c>
      <c r="S58" s="53">
        <v>1245</v>
      </c>
      <c r="T58" s="51">
        <v>1300</v>
      </c>
      <c r="U58" s="52">
        <v>1315</v>
      </c>
      <c r="V58" s="52">
        <v>1330</v>
      </c>
      <c r="W58" s="53">
        <v>1345</v>
      </c>
      <c r="X58" s="51">
        <v>1400</v>
      </c>
      <c r="Y58" s="52">
        <v>1415</v>
      </c>
      <c r="Z58" s="52">
        <v>1430</v>
      </c>
      <c r="AA58" s="53">
        <v>1445</v>
      </c>
      <c r="AB58" s="51">
        <v>1500</v>
      </c>
      <c r="AC58" s="52">
        <v>1515</v>
      </c>
      <c r="AD58" s="52">
        <v>1530</v>
      </c>
      <c r="AE58" s="53">
        <v>1545</v>
      </c>
      <c r="AF58" s="51">
        <v>1600</v>
      </c>
      <c r="AG58" s="52">
        <v>1615</v>
      </c>
      <c r="AH58" s="52">
        <v>1630</v>
      </c>
      <c r="AI58" s="53">
        <v>1645</v>
      </c>
      <c r="AJ58" s="51">
        <v>1700</v>
      </c>
      <c r="AK58" s="52">
        <v>1715</v>
      </c>
      <c r="AL58" s="52">
        <v>1730</v>
      </c>
      <c r="AM58" s="53">
        <v>1745</v>
      </c>
      <c r="AN58" s="51">
        <v>1800</v>
      </c>
      <c r="AO58" s="52">
        <v>1815</v>
      </c>
      <c r="AP58" s="52">
        <v>1830</v>
      </c>
      <c r="AQ58" s="53">
        <v>1845</v>
      </c>
      <c r="AR58" s="51">
        <v>1900</v>
      </c>
      <c r="AS58" s="52">
        <v>1915</v>
      </c>
      <c r="AT58" s="52">
        <v>1930</v>
      </c>
      <c r="AU58" s="53">
        <v>1945</v>
      </c>
      <c r="AV58" s="51">
        <v>2000</v>
      </c>
      <c r="AW58" s="52">
        <v>2015</v>
      </c>
      <c r="AX58" s="52">
        <v>2030</v>
      </c>
      <c r="AY58" s="53">
        <v>2045</v>
      </c>
      <c r="AZ58" s="51">
        <v>2100</v>
      </c>
      <c r="BA58" s="52">
        <v>2115</v>
      </c>
      <c r="BB58" s="52">
        <v>2130</v>
      </c>
      <c r="BC58" s="53">
        <v>2145</v>
      </c>
      <c r="BD58" s="51">
        <v>2200</v>
      </c>
      <c r="BE58" s="52">
        <v>2215</v>
      </c>
      <c r="BF58" s="52">
        <v>2230</v>
      </c>
      <c r="BG58" s="53">
        <v>2245</v>
      </c>
      <c r="BH58" s="51">
        <v>2300</v>
      </c>
      <c r="BI58" s="52">
        <v>2315</v>
      </c>
      <c r="BJ58" s="52">
        <v>2330</v>
      </c>
      <c r="BK58" s="53">
        <v>2345</v>
      </c>
      <c r="BM58" s="54">
        <f>VLOOKUP(C49&amp;"-"&amp;$B58,希望シフト調整!$B:$CA,BM$1,0)</f>
        <v>0</v>
      </c>
      <c r="BN58" s="55">
        <f>VLOOKUP(C49&amp;"-"&amp;$B58,希望シフト調整!$B:$CA,BN$1,0)</f>
        <v>0</v>
      </c>
    </row>
    <row r="59" spans="1:66" ht="15" customHeight="1">
      <c r="A59" s="12"/>
      <c r="B59" s="45">
        <v>9</v>
      </c>
      <c r="C59" s="50" t="str">
        <f>VLOOKUP(C49&amp;"-"&amp;B59,希望シフト調整!$B:$CA,3,0)</f>
        <v/>
      </c>
      <c r="D59" s="51">
        <v>900</v>
      </c>
      <c r="E59" s="52">
        <v>915</v>
      </c>
      <c r="F59" s="52">
        <v>930</v>
      </c>
      <c r="G59" s="53">
        <v>945</v>
      </c>
      <c r="H59" s="51">
        <v>1000</v>
      </c>
      <c r="I59" s="52">
        <v>1015</v>
      </c>
      <c r="J59" s="52">
        <v>1030</v>
      </c>
      <c r="K59" s="53">
        <v>1045</v>
      </c>
      <c r="L59" s="51">
        <v>1100</v>
      </c>
      <c r="M59" s="52">
        <v>1115</v>
      </c>
      <c r="N59" s="52">
        <v>1130</v>
      </c>
      <c r="O59" s="53">
        <v>1145</v>
      </c>
      <c r="P59" s="51">
        <v>1200</v>
      </c>
      <c r="Q59" s="52">
        <v>1215</v>
      </c>
      <c r="R59" s="52">
        <v>1230</v>
      </c>
      <c r="S59" s="53">
        <v>1245</v>
      </c>
      <c r="T59" s="51">
        <v>1300</v>
      </c>
      <c r="U59" s="52">
        <v>1315</v>
      </c>
      <c r="V59" s="52">
        <v>1330</v>
      </c>
      <c r="W59" s="53">
        <v>1345</v>
      </c>
      <c r="X59" s="51">
        <v>1400</v>
      </c>
      <c r="Y59" s="52">
        <v>1415</v>
      </c>
      <c r="Z59" s="52">
        <v>1430</v>
      </c>
      <c r="AA59" s="53">
        <v>1445</v>
      </c>
      <c r="AB59" s="51">
        <v>1500</v>
      </c>
      <c r="AC59" s="52">
        <v>1515</v>
      </c>
      <c r="AD59" s="52">
        <v>1530</v>
      </c>
      <c r="AE59" s="53">
        <v>1545</v>
      </c>
      <c r="AF59" s="51">
        <v>1600</v>
      </c>
      <c r="AG59" s="52">
        <v>1615</v>
      </c>
      <c r="AH59" s="52">
        <v>1630</v>
      </c>
      <c r="AI59" s="53">
        <v>1645</v>
      </c>
      <c r="AJ59" s="51">
        <v>1700</v>
      </c>
      <c r="AK59" s="52">
        <v>1715</v>
      </c>
      <c r="AL59" s="52">
        <v>1730</v>
      </c>
      <c r="AM59" s="53">
        <v>1745</v>
      </c>
      <c r="AN59" s="51">
        <v>1800</v>
      </c>
      <c r="AO59" s="52">
        <v>1815</v>
      </c>
      <c r="AP59" s="52">
        <v>1830</v>
      </c>
      <c r="AQ59" s="53">
        <v>1845</v>
      </c>
      <c r="AR59" s="51">
        <v>1900</v>
      </c>
      <c r="AS59" s="52">
        <v>1915</v>
      </c>
      <c r="AT59" s="52">
        <v>1930</v>
      </c>
      <c r="AU59" s="53">
        <v>1945</v>
      </c>
      <c r="AV59" s="51">
        <v>2000</v>
      </c>
      <c r="AW59" s="52">
        <v>2015</v>
      </c>
      <c r="AX59" s="52">
        <v>2030</v>
      </c>
      <c r="AY59" s="53">
        <v>2045</v>
      </c>
      <c r="AZ59" s="51">
        <v>2100</v>
      </c>
      <c r="BA59" s="52">
        <v>2115</v>
      </c>
      <c r="BB59" s="52">
        <v>2130</v>
      </c>
      <c r="BC59" s="53">
        <v>2145</v>
      </c>
      <c r="BD59" s="51">
        <v>2200</v>
      </c>
      <c r="BE59" s="52">
        <v>2215</v>
      </c>
      <c r="BF59" s="52">
        <v>2230</v>
      </c>
      <c r="BG59" s="53">
        <v>2245</v>
      </c>
      <c r="BH59" s="51">
        <v>2300</v>
      </c>
      <c r="BI59" s="52">
        <v>2315</v>
      </c>
      <c r="BJ59" s="52">
        <v>2330</v>
      </c>
      <c r="BK59" s="53">
        <v>2345</v>
      </c>
      <c r="BM59" s="54">
        <f>VLOOKUP(C49&amp;"-"&amp;$B59,希望シフト調整!$B:$CA,BM$1,0)</f>
        <v>0</v>
      </c>
      <c r="BN59" s="55">
        <f>VLOOKUP(C49&amp;"-"&amp;$B59,希望シフト調整!$B:$CA,BN$1,0)</f>
        <v>0</v>
      </c>
    </row>
    <row r="60" spans="1:66" ht="15" customHeight="1">
      <c r="A60" s="12"/>
      <c r="B60" s="45">
        <v>10</v>
      </c>
      <c r="C60" s="50" t="str">
        <f>VLOOKUP(C49&amp;"-"&amp;B60,希望シフト調整!$B:$CA,3,0)</f>
        <v/>
      </c>
      <c r="D60" s="51">
        <v>900</v>
      </c>
      <c r="E60" s="52">
        <v>915</v>
      </c>
      <c r="F60" s="52">
        <v>930</v>
      </c>
      <c r="G60" s="53">
        <v>945</v>
      </c>
      <c r="H60" s="51">
        <v>1000</v>
      </c>
      <c r="I60" s="52">
        <v>1015</v>
      </c>
      <c r="J60" s="52">
        <v>1030</v>
      </c>
      <c r="K60" s="53">
        <v>1045</v>
      </c>
      <c r="L60" s="51">
        <v>1100</v>
      </c>
      <c r="M60" s="52">
        <v>1115</v>
      </c>
      <c r="N60" s="52">
        <v>1130</v>
      </c>
      <c r="O60" s="53">
        <v>1145</v>
      </c>
      <c r="P60" s="51">
        <v>1200</v>
      </c>
      <c r="Q60" s="52">
        <v>1215</v>
      </c>
      <c r="R60" s="52">
        <v>1230</v>
      </c>
      <c r="S60" s="53">
        <v>1245</v>
      </c>
      <c r="T60" s="51">
        <v>1300</v>
      </c>
      <c r="U60" s="52">
        <v>1315</v>
      </c>
      <c r="V60" s="52">
        <v>1330</v>
      </c>
      <c r="W60" s="53">
        <v>1345</v>
      </c>
      <c r="X60" s="51">
        <v>1400</v>
      </c>
      <c r="Y60" s="52">
        <v>1415</v>
      </c>
      <c r="Z60" s="52">
        <v>1430</v>
      </c>
      <c r="AA60" s="53">
        <v>1445</v>
      </c>
      <c r="AB60" s="51">
        <v>1500</v>
      </c>
      <c r="AC60" s="52">
        <v>1515</v>
      </c>
      <c r="AD60" s="52">
        <v>1530</v>
      </c>
      <c r="AE60" s="53">
        <v>1545</v>
      </c>
      <c r="AF60" s="51">
        <v>1600</v>
      </c>
      <c r="AG60" s="52">
        <v>1615</v>
      </c>
      <c r="AH60" s="52">
        <v>1630</v>
      </c>
      <c r="AI60" s="53">
        <v>1645</v>
      </c>
      <c r="AJ60" s="51">
        <v>1700</v>
      </c>
      <c r="AK60" s="52">
        <v>1715</v>
      </c>
      <c r="AL60" s="52">
        <v>1730</v>
      </c>
      <c r="AM60" s="53">
        <v>1745</v>
      </c>
      <c r="AN60" s="51">
        <v>1800</v>
      </c>
      <c r="AO60" s="52">
        <v>1815</v>
      </c>
      <c r="AP60" s="52">
        <v>1830</v>
      </c>
      <c r="AQ60" s="53">
        <v>1845</v>
      </c>
      <c r="AR60" s="51">
        <v>1900</v>
      </c>
      <c r="AS60" s="52">
        <v>1915</v>
      </c>
      <c r="AT60" s="52">
        <v>1930</v>
      </c>
      <c r="AU60" s="53">
        <v>1945</v>
      </c>
      <c r="AV60" s="51">
        <v>2000</v>
      </c>
      <c r="AW60" s="52">
        <v>2015</v>
      </c>
      <c r="AX60" s="52">
        <v>2030</v>
      </c>
      <c r="AY60" s="53">
        <v>2045</v>
      </c>
      <c r="AZ60" s="51">
        <v>2100</v>
      </c>
      <c r="BA60" s="52">
        <v>2115</v>
      </c>
      <c r="BB60" s="52">
        <v>2130</v>
      </c>
      <c r="BC60" s="53">
        <v>2145</v>
      </c>
      <c r="BD60" s="51">
        <v>2200</v>
      </c>
      <c r="BE60" s="52">
        <v>2215</v>
      </c>
      <c r="BF60" s="52">
        <v>2230</v>
      </c>
      <c r="BG60" s="53">
        <v>2245</v>
      </c>
      <c r="BH60" s="51">
        <v>2300</v>
      </c>
      <c r="BI60" s="52">
        <v>2315</v>
      </c>
      <c r="BJ60" s="52">
        <v>2330</v>
      </c>
      <c r="BK60" s="53">
        <v>2345</v>
      </c>
      <c r="BM60" s="54">
        <f>VLOOKUP(C49&amp;"-"&amp;$B60,希望シフト調整!$B:$CA,BM$1,0)</f>
        <v>0</v>
      </c>
      <c r="BN60" s="55">
        <f>VLOOKUP(C49&amp;"-"&amp;$B60,希望シフト調整!$B:$CA,BN$1,0)</f>
        <v>0</v>
      </c>
    </row>
    <row r="61" spans="1:66" ht="15" customHeight="1">
      <c r="A61" s="12"/>
      <c r="B61" s="45">
        <v>11</v>
      </c>
      <c r="C61" s="50" t="str">
        <f>VLOOKUP(C49&amp;"-"&amp;B61,希望シフト調整!$B:$CA,3,0)</f>
        <v/>
      </c>
      <c r="D61" s="51">
        <v>900</v>
      </c>
      <c r="E61" s="52">
        <v>915</v>
      </c>
      <c r="F61" s="52">
        <v>930</v>
      </c>
      <c r="G61" s="53">
        <v>945</v>
      </c>
      <c r="H61" s="51">
        <v>1000</v>
      </c>
      <c r="I61" s="52">
        <v>1015</v>
      </c>
      <c r="J61" s="52">
        <v>1030</v>
      </c>
      <c r="K61" s="53">
        <v>1045</v>
      </c>
      <c r="L61" s="51">
        <v>1100</v>
      </c>
      <c r="M61" s="52">
        <v>1115</v>
      </c>
      <c r="N61" s="52">
        <v>1130</v>
      </c>
      <c r="O61" s="53">
        <v>1145</v>
      </c>
      <c r="P61" s="51">
        <v>1200</v>
      </c>
      <c r="Q61" s="52">
        <v>1215</v>
      </c>
      <c r="R61" s="52">
        <v>1230</v>
      </c>
      <c r="S61" s="53">
        <v>1245</v>
      </c>
      <c r="T61" s="51">
        <v>1300</v>
      </c>
      <c r="U61" s="52">
        <v>1315</v>
      </c>
      <c r="V61" s="52">
        <v>1330</v>
      </c>
      <c r="W61" s="53">
        <v>1345</v>
      </c>
      <c r="X61" s="51">
        <v>1400</v>
      </c>
      <c r="Y61" s="52">
        <v>1415</v>
      </c>
      <c r="Z61" s="52">
        <v>1430</v>
      </c>
      <c r="AA61" s="53">
        <v>1445</v>
      </c>
      <c r="AB61" s="51">
        <v>1500</v>
      </c>
      <c r="AC61" s="52">
        <v>1515</v>
      </c>
      <c r="AD61" s="52">
        <v>1530</v>
      </c>
      <c r="AE61" s="53">
        <v>1545</v>
      </c>
      <c r="AF61" s="51">
        <v>1600</v>
      </c>
      <c r="AG61" s="52">
        <v>1615</v>
      </c>
      <c r="AH61" s="52">
        <v>1630</v>
      </c>
      <c r="AI61" s="53">
        <v>1645</v>
      </c>
      <c r="AJ61" s="51">
        <v>1700</v>
      </c>
      <c r="AK61" s="52">
        <v>1715</v>
      </c>
      <c r="AL61" s="52">
        <v>1730</v>
      </c>
      <c r="AM61" s="53">
        <v>1745</v>
      </c>
      <c r="AN61" s="51">
        <v>1800</v>
      </c>
      <c r="AO61" s="52">
        <v>1815</v>
      </c>
      <c r="AP61" s="52">
        <v>1830</v>
      </c>
      <c r="AQ61" s="53">
        <v>1845</v>
      </c>
      <c r="AR61" s="51">
        <v>1900</v>
      </c>
      <c r="AS61" s="52">
        <v>1915</v>
      </c>
      <c r="AT61" s="52">
        <v>1930</v>
      </c>
      <c r="AU61" s="53">
        <v>1945</v>
      </c>
      <c r="AV61" s="51">
        <v>2000</v>
      </c>
      <c r="AW61" s="52">
        <v>2015</v>
      </c>
      <c r="AX61" s="52">
        <v>2030</v>
      </c>
      <c r="AY61" s="53">
        <v>2045</v>
      </c>
      <c r="AZ61" s="51">
        <v>2100</v>
      </c>
      <c r="BA61" s="52">
        <v>2115</v>
      </c>
      <c r="BB61" s="52">
        <v>2130</v>
      </c>
      <c r="BC61" s="53">
        <v>2145</v>
      </c>
      <c r="BD61" s="51">
        <v>2200</v>
      </c>
      <c r="BE61" s="52">
        <v>2215</v>
      </c>
      <c r="BF61" s="52">
        <v>2230</v>
      </c>
      <c r="BG61" s="53">
        <v>2245</v>
      </c>
      <c r="BH61" s="51">
        <v>2300</v>
      </c>
      <c r="BI61" s="52">
        <v>2315</v>
      </c>
      <c r="BJ61" s="52">
        <v>2330</v>
      </c>
      <c r="BK61" s="53">
        <v>2345</v>
      </c>
      <c r="BM61" s="54">
        <f>VLOOKUP(C49&amp;"-"&amp;$B61,希望シフト調整!$B:$CA,BM$1,0)</f>
        <v>0</v>
      </c>
      <c r="BN61" s="55">
        <f>VLOOKUP(C49&amp;"-"&amp;$B61,希望シフト調整!$B:$CA,BN$1,0)</f>
        <v>0</v>
      </c>
    </row>
    <row r="62" spans="1:66" ht="15" customHeight="1">
      <c r="A62" s="12"/>
      <c r="B62" s="45">
        <v>12</v>
      </c>
      <c r="C62" s="50" t="str">
        <f>VLOOKUP(C49&amp;"-"&amp;B62,希望シフト調整!$B:$CA,3,0)</f>
        <v/>
      </c>
      <c r="D62" s="51">
        <v>900</v>
      </c>
      <c r="E62" s="52">
        <v>915</v>
      </c>
      <c r="F62" s="52">
        <v>930</v>
      </c>
      <c r="G62" s="53">
        <v>945</v>
      </c>
      <c r="H62" s="51">
        <v>1000</v>
      </c>
      <c r="I62" s="52">
        <v>1015</v>
      </c>
      <c r="J62" s="52">
        <v>1030</v>
      </c>
      <c r="K62" s="53">
        <v>1045</v>
      </c>
      <c r="L62" s="51">
        <v>1100</v>
      </c>
      <c r="M62" s="52">
        <v>1115</v>
      </c>
      <c r="N62" s="52">
        <v>1130</v>
      </c>
      <c r="O62" s="53">
        <v>1145</v>
      </c>
      <c r="P62" s="51">
        <v>1200</v>
      </c>
      <c r="Q62" s="52">
        <v>1215</v>
      </c>
      <c r="R62" s="52">
        <v>1230</v>
      </c>
      <c r="S62" s="53">
        <v>1245</v>
      </c>
      <c r="T62" s="51">
        <v>1300</v>
      </c>
      <c r="U62" s="52">
        <v>1315</v>
      </c>
      <c r="V62" s="52">
        <v>1330</v>
      </c>
      <c r="W62" s="53">
        <v>1345</v>
      </c>
      <c r="X62" s="51">
        <v>1400</v>
      </c>
      <c r="Y62" s="52">
        <v>1415</v>
      </c>
      <c r="Z62" s="52">
        <v>1430</v>
      </c>
      <c r="AA62" s="53">
        <v>1445</v>
      </c>
      <c r="AB62" s="51">
        <v>1500</v>
      </c>
      <c r="AC62" s="52">
        <v>1515</v>
      </c>
      <c r="AD62" s="52">
        <v>1530</v>
      </c>
      <c r="AE62" s="53">
        <v>1545</v>
      </c>
      <c r="AF62" s="51">
        <v>1600</v>
      </c>
      <c r="AG62" s="52">
        <v>1615</v>
      </c>
      <c r="AH62" s="52">
        <v>1630</v>
      </c>
      <c r="AI62" s="53">
        <v>1645</v>
      </c>
      <c r="AJ62" s="51">
        <v>1700</v>
      </c>
      <c r="AK62" s="52">
        <v>1715</v>
      </c>
      <c r="AL62" s="52">
        <v>1730</v>
      </c>
      <c r="AM62" s="53">
        <v>1745</v>
      </c>
      <c r="AN62" s="51">
        <v>1800</v>
      </c>
      <c r="AO62" s="52">
        <v>1815</v>
      </c>
      <c r="AP62" s="52">
        <v>1830</v>
      </c>
      <c r="AQ62" s="53">
        <v>1845</v>
      </c>
      <c r="AR62" s="51">
        <v>1900</v>
      </c>
      <c r="AS62" s="52">
        <v>1915</v>
      </c>
      <c r="AT62" s="52">
        <v>1930</v>
      </c>
      <c r="AU62" s="53">
        <v>1945</v>
      </c>
      <c r="AV62" s="51">
        <v>2000</v>
      </c>
      <c r="AW62" s="52">
        <v>2015</v>
      </c>
      <c r="AX62" s="52">
        <v>2030</v>
      </c>
      <c r="AY62" s="53">
        <v>2045</v>
      </c>
      <c r="AZ62" s="51">
        <v>2100</v>
      </c>
      <c r="BA62" s="52">
        <v>2115</v>
      </c>
      <c r="BB62" s="52">
        <v>2130</v>
      </c>
      <c r="BC62" s="53">
        <v>2145</v>
      </c>
      <c r="BD62" s="51">
        <v>2200</v>
      </c>
      <c r="BE62" s="52">
        <v>2215</v>
      </c>
      <c r="BF62" s="52">
        <v>2230</v>
      </c>
      <c r="BG62" s="53">
        <v>2245</v>
      </c>
      <c r="BH62" s="51">
        <v>2300</v>
      </c>
      <c r="BI62" s="52">
        <v>2315</v>
      </c>
      <c r="BJ62" s="52">
        <v>2330</v>
      </c>
      <c r="BK62" s="53">
        <v>2345</v>
      </c>
      <c r="BM62" s="54">
        <f>VLOOKUP(C49&amp;"-"&amp;$B62,希望シフト調整!$B:$CA,BM$1,0)</f>
        <v>0</v>
      </c>
      <c r="BN62" s="55">
        <f>VLOOKUP(C49&amp;"-"&amp;$B62,希望シフト調整!$B:$CA,BN$1,0)</f>
        <v>0</v>
      </c>
    </row>
    <row r="63" spans="1:66" ht="15" customHeight="1">
      <c r="A63" s="12"/>
      <c r="B63" s="45">
        <v>13</v>
      </c>
      <c r="C63" s="50" t="str">
        <f>VLOOKUP(C49&amp;"-"&amp;B63,希望シフト調整!$B:$CA,3,0)</f>
        <v/>
      </c>
      <c r="D63" s="51">
        <v>900</v>
      </c>
      <c r="E63" s="52">
        <v>915</v>
      </c>
      <c r="F63" s="52">
        <v>930</v>
      </c>
      <c r="G63" s="53">
        <v>945</v>
      </c>
      <c r="H63" s="51">
        <v>1000</v>
      </c>
      <c r="I63" s="52">
        <v>1015</v>
      </c>
      <c r="J63" s="52">
        <v>1030</v>
      </c>
      <c r="K63" s="53">
        <v>1045</v>
      </c>
      <c r="L63" s="51">
        <v>1100</v>
      </c>
      <c r="M63" s="52">
        <v>1115</v>
      </c>
      <c r="N63" s="52">
        <v>1130</v>
      </c>
      <c r="O63" s="53">
        <v>1145</v>
      </c>
      <c r="P63" s="51">
        <v>1200</v>
      </c>
      <c r="Q63" s="52">
        <v>1215</v>
      </c>
      <c r="R63" s="52">
        <v>1230</v>
      </c>
      <c r="S63" s="53">
        <v>1245</v>
      </c>
      <c r="T63" s="51">
        <v>1300</v>
      </c>
      <c r="U63" s="52">
        <v>1315</v>
      </c>
      <c r="V63" s="52">
        <v>1330</v>
      </c>
      <c r="W63" s="53">
        <v>1345</v>
      </c>
      <c r="X63" s="51">
        <v>1400</v>
      </c>
      <c r="Y63" s="52">
        <v>1415</v>
      </c>
      <c r="Z63" s="52">
        <v>1430</v>
      </c>
      <c r="AA63" s="53">
        <v>1445</v>
      </c>
      <c r="AB63" s="51">
        <v>1500</v>
      </c>
      <c r="AC63" s="52">
        <v>1515</v>
      </c>
      <c r="AD63" s="52">
        <v>1530</v>
      </c>
      <c r="AE63" s="53">
        <v>1545</v>
      </c>
      <c r="AF63" s="51">
        <v>1600</v>
      </c>
      <c r="AG63" s="52">
        <v>1615</v>
      </c>
      <c r="AH63" s="52">
        <v>1630</v>
      </c>
      <c r="AI63" s="53">
        <v>1645</v>
      </c>
      <c r="AJ63" s="51">
        <v>1700</v>
      </c>
      <c r="AK63" s="52">
        <v>1715</v>
      </c>
      <c r="AL63" s="52">
        <v>1730</v>
      </c>
      <c r="AM63" s="53">
        <v>1745</v>
      </c>
      <c r="AN63" s="51">
        <v>1800</v>
      </c>
      <c r="AO63" s="52">
        <v>1815</v>
      </c>
      <c r="AP63" s="52">
        <v>1830</v>
      </c>
      <c r="AQ63" s="53">
        <v>1845</v>
      </c>
      <c r="AR63" s="51">
        <v>1900</v>
      </c>
      <c r="AS63" s="52">
        <v>1915</v>
      </c>
      <c r="AT63" s="52">
        <v>1930</v>
      </c>
      <c r="AU63" s="53">
        <v>1945</v>
      </c>
      <c r="AV63" s="51">
        <v>2000</v>
      </c>
      <c r="AW63" s="52">
        <v>2015</v>
      </c>
      <c r="AX63" s="52">
        <v>2030</v>
      </c>
      <c r="AY63" s="53">
        <v>2045</v>
      </c>
      <c r="AZ63" s="51">
        <v>2100</v>
      </c>
      <c r="BA63" s="52">
        <v>2115</v>
      </c>
      <c r="BB63" s="52">
        <v>2130</v>
      </c>
      <c r="BC63" s="53">
        <v>2145</v>
      </c>
      <c r="BD63" s="51">
        <v>2200</v>
      </c>
      <c r="BE63" s="52">
        <v>2215</v>
      </c>
      <c r="BF63" s="52">
        <v>2230</v>
      </c>
      <c r="BG63" s="53">
        <v>2245</v>
      </c>
      <c r="BH63" s="51">
        <v>2300</v>
      </c>
      <c r="BI63" s="52">
        <v>2315</v>
      </c>
      <c r="BJ63" s="52">
        <v>2330</v>
      </c>
      <c r="BK63" s="53">
        <v>2345</v>
      </c>
      <c r="BM63" s="54">
        <f>VLOOKUP(C49&amp;"-"&amp;$B63,希望シフト調整!$B:$CA,BM$1,0)</f>
        <v>0</v>
      </c>
      <c r="BN63" s="55">
        <f>VLOOKUP(C49&amp;"-"&amp;$B63,希望シフト調整!$B:$CA,BN$1,0)</f>
        <v>0</v>
      </c>
    </row>
    <row r="64" spans="1:66" ht="15" customHeight="1">
      <c r="A64" s="12"/>
      <c r="B64" s="45">
        <v>14</v>
      </c>
      <c r="C64" s="50" t="str">
        <f>VLOOKUP(C49&amp;"-"&amp;B64,希望シフト調整!$B:$CA,3,0)</f>
        <v/>
      </c>
      <c r="D64" s="51">
        <v>900</v>
      </c>
      <c r="E64" s="52">
        <v>915</v>
      </c>
      <c r="F64" s="52">
        <v>930</v>
      </c>
      <c r="G64" s="53">
        <v>945</v>
      </c>
      <c r="H64" s="51">
        <v>1000</v>
      </c>
      <c r="I64" s="52">
        <v>1015</v>
      </c>
      <c r="J64" s="52">
        <v>1030</v>
      </c>
      <c r="K64" s="53">
        <v>1045</v>
      </c>
      <c r="L64" s="51">
        <v>1100</v>
      </c>
      <c r="M64" s="52">
        <v>1115</v>
      </c>
      <c r="N64" s="52">
        <v>1130</v>
      </c>
      <c r="O64" s="53">
        <v>1145</v>
      </c>
      <c r="P64" s="51">
        <v>1200</v>
      </c>
      <c r="Q64" s="52">
        <v>1215</v>
      </c>
      <c r="R64" s="52">
        <v>1230</v>
      </c>
      <c r="S64" s="53">
        <v>1245</v>
      </c>
      <c r="T64" s="51">
        <v>1300</v>
      </c>
      <c r="U64" s="52">
        <v>1315</v>
      </c>
      <c r="V64" s="52">
        <v>1330</v>
      </c>
      <c r="W64" s="53">
        <v>1345</v>
      </c>
      <c r="X64" s="51">
        <v>1400</v>
      </c>
      <c r="Y64" s="52">
        <v>1415</v>
      </c>
      <c r="Z64" s="52">
        <v>1430</v>
      </c>
      <c r="AA64" s="53">
        <v>1445</v>
      </c>
      <c r="AB64" s="51">
        <v>1500</v>
      </c>
      <c r="AC64" s="52">
        <v>1515</v>
      </c>
      <c r="AD64" s="52">
        <v>1530</v>
      </c>
      <c r="AE64" s="53">
        <v>1545</v>
      </c>
      <c r="AF64" s="51">
        <v>1600</v>
      </c>
      <c r="AG64" s="52">
        <v>1615</v>
      </c>
      <c r="AH64" s="52">
        <v>1630</v>
      </c>
      <c r="AI64" s="53">
        <v>1645</v>
      </c>
      <c r="AJ64" s="51">
        <v>1700</v>
      </c>
      <c r="AK64" s="52">
        <v>1715</v>
      </c>
      <c r="AL64" s="52">
        <v>1730</v>
      </c>
      <c r="AM64" s="53">
        <v>1745</v>
      </c>
      <c r="AN64" s="51">
        <v>1800</v>
      </c>
      <c r="AO64" s="52">
        <v>1815</v>
      </c>
      <c r="AP64" s="52">
        <v>1830</v>
      </c>
      <c r="AQ64" s="53">
        <v>1845</v>
      </c>
      <c r="AR64" s="51">
        <v>1900</v>
      </c>
      <c r="AS64" s="52">
        <v>1915</v>
      </c>
      <c r="AT64" s="52">
        <v>1930</v>
      </c>
      <c r="AU64" s="53">
        <v>1945</v>
      </c>
      <c r="AV64" s="51">
        <v>2000</v>
      </c>
      <c r="AW64" s="52">
        <v>2015</v>
      </c>
      <c r="AX64" s="52">
        <v>2030</v>
      </c>
      <c r="AY64" s="53">
        <v>2045</v>
      </c>
      <c r="AZ64" s="51">
        <v>2100</v>
      </c>
      <c r="BA64" s="52">
        <v>2115</v>
      </c>
      <c r="BB64" s="52">
        <v>2130</v>
      </c>
      <c r="BC64" s="53">
        <v>2145</v>
      </c>
      <c r="BD64" s="51">
        <v>2200</v>
      </c>
      <c r="BE64" s="52">
        <v>2215</v>
      </c>
      <c r="BF64" s="52">
        <v>2230</v>
      </c>
      <c r="BG64" s="53">
        <v>2245</v>
      </c>
      <c r="BH64" s="51">
        <v>2300</v>
      </c>
      <c r="BI64" s="52">
        <v>2315</v>
      </c>
      <c r="BJ64" s="52">
        <v>2330</v>
      </c>
      <c r="BK64" s="53">
        <v>2345</v>
      </c>
      <c r="BM64" s="54">
        <f>VLOOKUP(C49&amp;"-"&amp;$B64,希望シフト調整!$B:$CA,BM$1,0)</f>
        <v>0</v>
      </c>
      <c r="BN64" s="55">
        <f>VLOOKUP(C49&amp;"-"&amp;$B64,希望シフト調整!$B:$CA,BN$1,0)</f>
        <v>0</v>
      </c>
    </row>
    <row r="65" spans="1:66" ht="15" customHeight="1">
      <c r="A65" s="12"/>
      <c r="B65" s="45">
        <v>15</v>
      </c>
      <c r="C65" s="50" t="str">
        <f>VLOOKUP(C49&amp;"-"&amp;B65,希望シフト調整!$B:$CA,3,0)</f>
        <v/>
      </c>
      <c r="D65" s="51">
        <v>900</v>
      </c>
      <c r="E65" s="52">
        <v>915</v>
      </c>
      <c r="F65" s="52">
        <v>930</v>
      </c>
      <c r="G65" s="53">
        <v>945</v>
      </c>
      <c r="H65" s="51">
        <v>1000</v>
      </c>
      <c r="I65" s="52">
        <v>1015</v>
      </c>
      <c r="J65" s="52">
        <v>1030</v>
      </c>
      <c r="K65" s="53">
        <v>1045</v>
      </c>
      <c r="L65" s="51">
        <v>1100</v>
      </c>
      <c r="M65" s="52">
        <v>1115</v>
      </c>
      <c r="N65" s="52">
        <v>1130</v>
      </c>
      <c r="O65" s="53">
        <v>1145</v>
      </c>
      <c r="P65" s="51">
        <v>1200</v>
      </c>
      <c r="Q65" s="52">
        <v>1215</v>
      </c>
      <c r="R65" s="52">
        <v>1230</v>
      </c>
      <c r="S65" s="53">
        <v>1245</v>
      </c>
      <c r="T65" s="51">
        <v>1300</v>
      </c>
      <c r="U65" s="52">
        <v>1315</v>
      </c>
      <c r="V65" s="52">
        <v>1330</v>
      </c>
      <c r="W65" s="53">
        <v>1345</v>
      </c>
      <c r="X65" s="51">
        <v>1400</v>
      </c>
      <c r="Y65" s="52">
        <v>1415</v>
      </c>
      <c r="Z65" s="52">
        <v>1430</v>
      </c>
      <c r="AA65" s="53">
        <v>1445</v>
      </c>
      <c r="AB65" s="51">
        <v>1500</v>
      </c>
      <c r="AC65" s="52">
        <v>1515</v>
      </c>
      <c r="AD65" s="52">
        <v>1530</v>
      </c>
      <c r="AE65" s="53">
        <v>1545</v>
      </c>
      <c r="AF65" s="51">
        <v>1600</v>
      </c>
      <c r="AG65" s="52">
        <v>1615</v>
      </c>
      <c r="AH65" s="52">
        <v>1630</v>
      </c>
      <c r="AI65" s="53">
        <v>1645</v>
      </c>
      <c r="AJ65" s="51">
        <v>1700</v>
      </c>
      <c r="AK65" s="52">
        <v>1715</v>
      </c>
      <c r="AL65" s="52">
        <v>1730</v>
      </c>
      <c r="AM65" s="53">
        <v>1745</v>
      </c>
      <c r="AN65" s="51">
        <v>1800</v>
      </c>
      <c r="AO65" s="52">
        <v>1815</v>
      </c>
      <c r="AP65" s="52">
        <v>1830</v>
      </c>
      <c r="AQ65" s="53">
        <v>1845</v>
      </c>
      <c r="AR65" s="51">
        <v>1900</v>
      </c>
      <c r="AS65" s="52">
        <v>1915</v>
      </c>
      <c r="AT65" s="52">
        <v>1930</v>
      </c>
      <c r="AU65" s="53">
        <v>1945</v>
      </c>
      <c r="AV65" s="51">
        <v>2000</v>
      </c>
      <c r="AW65" s="52">
        <v>2015</v>
      </c>
      <c r="AX65" s="52">
        <v>2030</v>
      </c>
      <c r="AY65" s="53">
        <v>2045</v>
      </c>
      <c r="AZ65" s="51">
        <v>2100</v>
      </c>
      <c r="BA65" s="52">
        <v>2115</v>
      </c>
      <c r="BB65" s="52">
        <v>2130</v>
      </c>
      <c r="BC65" s="53">
        <v>2145</v>
      </c>
      <c r="BD65" s="51">
        <v>2200</v>
      </c>
      <c r="BE65" s="52">
        <v>2215</v>
      </c>
      <c r="BF65" s="52">
        <v>2230</v>
      </c>
      <c r="BG65" s="53">
        <v>2245</v>
      </c>
      <c r="BH65" s="51">
        <v>2300</v>
      </c>
      <c r="BI65" s="52">
        <v>2315</v>
      </c>
      <c r="BJ65" s="52">
        <v>2330</v>
      </c>
      <c r="BK65" s="53">
        <v>2345</v>
      </c>
      <c r="BM65" s="54">
        <f>VLOOKUP(C49&amp;"-"&amp;$B65,希望シフト調整!$B:$CA,BM$1,0)</f>
        <v>0</v>
      </c>
      <c r="BN65" s="55">
        <f>VLOOKUP(C49&amp;"-"&amp;$B65,希望シフト調整!$B:$CA,BN$1,0)</f>
        <v>0</v>
      </c>
    </row>
    <row r="66" spans="1:66" ht="15" customHeight="1">
      <c r="A66" s="12"/>
      <c r="B66" s="45">
        <v>16</v>
      </c>
      <c r="C66" s="50" t="str">
        <f>VLOOKUP(C49&amp;"-"&amp;B66,希望シフト調整!$B:$CA,3,0)</f>
        <v/>
      </c>
      <c r="D66" s="51">
        <v>900</v>
      </c>
      <c r="E66" s="52">
        <v>915</v>
      </c>
      <c r="F66" s="52">
        <v>930</v>
      </c>
      <c r="G66" s="53">
        <v>945</v>
      </c>
      <c r="H66" s="51">
        <v>1000</v>
      </c>
      <c r="I66" s="52">
        <v>1015</v>
      </c>
      <c r="J66" s="52">
        <v>1030</v>
      </c>
      <c r="K66" s="53">
        <v>1045</v>
      </c>
      <c r="L66" s="51">
        <v>1100</v>
      </c>
      <c r="M66" s="52">
        <v>1115</v>
      </c>
      <c r="N66" s="52">
        <v>1130</v>
      </c>
      <c r="O66" s="53">
        <v>1145</v>
      </c>
      <c r="P66" s="51">
        <v>1200</v>
      </c>
      <c r="Q66" s="52">
        <v>1215</v>
      </c>
      <c r="R66" s="52">
        <v>1230</v>
      </c>
      <c r="S66" s="53">
        <v>1245</v>
      </c>
      <c r="T66" s="51">
        <v>1300</v>
      </c>
      <c r="U66" s="52">
        <v>1315</v>
      </c>
      <c r="V66" s="52">
        <v>1330</v>
      </c>
      <c r="W66" s="53">
        <v>1345</v>
      </c>
      <c r="X66" s="51">
        <v>1400</v>
      </c>
      <c r="Y66" s="52">
        <v>1415</v>
      </c>
      <c r="Z66" s="52">
        <v>1430</v>
      </c>
      <c r="AA66" s="53">
        <v>1445</v>
      </c>
      <c r="AB66" s="51">
        <v>1500</v>
      </c>
      <c r="AC66" s="52">
        <v>1515</v>
      </c>
      <c r="AD66" s="52">
        <v>1530</v>
      </c>
      <c r="AE66" s="53">
        <v>1545</v>
      </c>
      <c r="AF66" s="51">
        <v>1600</v>
      </c>
      <c r="AG66" s="52">
        <v>1615</v>
      </c>
      <c r="AH66" s="52">
        <v>1630</v>
      </c>
      <c r="AI66" s="53">
        <v>1645</v>
      </c>
      <c r="AJ66" s="51">
        <v>1700</v>
      </c>
      <c r="AK66" s="52">
        <v>1715</v>
      </c>
      <c r="AL66" s="52">
        <v>1730</v>
      </c>
      <c r="AM66" s="53">
        <v>1745</v>
      </c>
      <c r="AN66" s="51">
        <v>1800</v>
      </c>
      <c r="AO66" s="52">
        <v>1815</v>
      </c>
      <c r="AP66" s="52">
        <v>1830</v>
      </c>
      <c r="AQ66" s="53">
        <v>1845</v>
      </c>
      <c r="AR66" s="51">
        <v>1900</v>
      </c>
      <c r="AS66" s="52">
        <v>1915</v>
      </c>
      <c r="AT66" s="52">
        <v>1930</v>
      </c>
      <c r="AU66" s="53">
        <v>1945</v>
      </c>
      <c r="AV66" s="51">
        <v>2000</v>
      </c>
      <c r="AW66" s="52">
        <v>2015</v>
      </c>
      <c r="AX66" s="52">
        <v>2030</v>
      </c>
      <c r="AY66" s="53">
        <v>2045</v>
      </c>
      <c r="AZ66" s="51">
        <v>2100</v>
      </c>
      <c r="BA66" s="52">
        <v>2115</v>
      </c>
      <c r="BB66" s="52">
        <v>2130</v>
      </c>
      <c r="BC66" s="53">
        <v>2145</v>
      </c>
      <c r="BD66" s="51">
        <v>2200</v>
      </c>
      <c r="BE66" s="52">
        <v>2215</v>
      </c>
      <c r="BF66" s="52">
        <v>2230</v>
      </c>
      <c r="BG66" s="53">
        <v>2245</v>
      </c>
      <c r="BH66" s="51">
        <v>2300</v>
      </c>
      <c r="BI66" s="52">
        <v>2315</v>
      </c>
      <c r="BJ66" s="52">
        <v>2330</v>
      </c>
      <c r="BK66" s="53">
        <v>2345</v>
      </c>
      <c r="BM66" s="54">
        <f>VLOOKUP(C49&amp;"-"&amp;$B66,希望シフト調整!$B:$CA,BM$1,0)</f>
        <v>0</v>
      </c>
      <c r="BN66" s="55">
        <f>VLOOKUP(C49&amp;"-"&amp;$B66,希望シフト調整!$B:$CA,BN$1,0)</f>
        <v>0</v>
      </c>
    </row>
    <row r="67" spans="1:66" ht="15" customHeight="1">
      <c r="A67" s="12"/>
      <c r="B67" s="45">
        <v>17</v>
      </c>
      <c r="C67" s="50" t="str">
        <f>VLOOKUP(C49&amp;"-"&amp;B67,希望シフト調整!$B:$CA,3,0)</f>
        <v/>
      </c>
      <c r="D67" s="51">
        <v>900</v>
      </c>
      <c r="E67" s="52">
        <v>915</v>
      </c>
      <c r="F67" s="52">
        <v>930</v>
      </c>
      <c r="G67" s="53">
        <v>945</v>
      </c>
      <c r="H67" s="51">
        <v>1000</v>
      </c>
      <c r="I67" s="52">
        <v>1015</v>
      </c>
      <c r="J67" s="52">
        <v>1030</v>
      </c>
      <c r="K67" s="53">
        <v>1045</v>
      </c>
      <c r="L67" s="51">
        <v>1100</v>
      </c>
      <c r="M67" s="52">
        <v>1115</v>
      </c>
      <c r="N67" s="52">
        <v>1130</v>
      </c>
      <c r="O67" s="53">
        <v>1145</v>
      </c>
      <c r="P67" s="51">
        <v>1200</v>
      </c>
      <c r="Q67" s="52">
        <v>1215</v>
      </c>
      <c r="R67" s="52">
        <v>1230</v>
      </c>
      <c r="S67" s="53">
        <v>1245</v>
      </c>
      <c r="T67" s="51">
        <v>1300</v>
      </c>
      <c r="U67" s="52">
        <v>1315</v>
      </c>
      <c r="V67" s="52">
        <v>1330</v>
      </c>
      <c r="W67" s="53">
        <v>1345</v>
      </c>
      <c r="X67" s="51">
        <v>1400</v>
      </c>
      <c r="Y67" s="52">
        <v>1415</v>
      </c>
      <c r="Z67" s="52">
        <v>1430</v>
      </c>
      <c r="AA67" s="53">
        <v>1445</v>
      </c>
      <c r="AB67" s="51">
        <v>1500</v>
      </c>
      <c r="AC67" s="52">
        <v>1515</v>
      </c>
      <c r="AD67" s="52">
        <v>1530</v>
      </c>
      <c r="AE67" s="53">
        <v>1545</v>
      </c>
      <c r="AF67" s="51">
        <v>1600</v>
      </c>
      <c r="AG67" s="52">
        <v>1615</v>
      </c>
      <c r="AH67" s="52">
        <v>1630</v>
      </c>
      <c r="AI67" s="53">
        <v>1645</v>
      </c>
      <c r="AJ67" s="51">
        <v>1700</v>
      </c>
      <c r="AK67" s="52">
        <v>1715</v>
      </c>
      <c r="AL67" s="52">
        <v>1730</v>
      </c>
      <c r="AM67" s="53">
        <v>1745</v>
      </c>
      <c r="AN67" s="51">
        <v>1800</v>
      </c>
      <c r="AO67" s="52">
        <v>1815</v>
      </c>
      <c r="AP67" s="52">
        <v>1830</v>
      </c>
      <c r="AQ67" s="53">
        <v>1845</v>
      </c>
      <c r="AR67" s="51">
        <v>1900</v>
      </c>
      <c r="AS67" s="52">
        <v>1915</v>
      </c>
      <c r="AT67" s="52">
        <v>1930</v>
      </c>
      <c r="AU67" s="53">
        <v>1945</v>
      </c>
      <c r="AV67" s="51">
        <v>2000</v>
      </c>
      <c r="AW67" s="52">
        <v>2015</v>
      </c>
      <c r="AX67" s="52">
        <v>2030</v>
      </c>
      <c r="AY67" s="53">
        <v>2045</v>
      </c>
      <c r="AZ67" s="51">
        <v>2100</v>
      </c>
      <c r="BA67" s="52">
        <v>2115</v>
      </c>
      <c r="BB67" s="52">
        <v>2130</v>
      </c>
      <c r="BC67" s="53">
        <v>2145</v>
      </c>
      <c r="BD67" s="51">
        <v>2200</v>
      </c>
      <c r="BE67" s="52">
        <v>2215</v>
      </c>
      <c r="BF67" s="52">
        <v>2230</v>
      </c>
      <c r="BG67" s="53">
        <v>2245</v>
      </c>
      <c r="BH67" s="51">
        <v>2300</v>
      </c>
      <c r="BI67" s="52">
        <v>2315</v>
      </c>
      <c r="BJ67" s="52">
        <v>2330</v>
      </c>
      <c r="BK67" s="53">
        <v>2345</v>
      </c>
      <c r="BM67" s="54">
        <f>VLOOKUP(C49&amp;"-"&amp;$B67,希望シフト調整!$B:$CA,BM$1,0)</f>
        <v>0</v>
      </c>
      <c r="BN67" s="55">
        <f>VLOOKUP(C49&amp;"-"&amp;$B67,希望シフト調整!$B:$CA,BN$1,0)</f>
        <v>0</v>
      </c>
    </row>
    <row r="68" spans="1:66" ht="15" customHeight="1">
      <c r="A68" s="12"/>
      <c r="B68" s="45">
        <v>18</v>
      </c>
      <c r="C68" s="50" t="str">
        <f>VLOOKUP(C49&amp;"-"&amp;B68,希望シフト調整!$B:$CA,3,0)</f>
        <v/>
      </c>
      <c r="D68" s="51">
        <v>900</v>
      </c>
      <c r="E68" s="52">
        <v>915</v>
      </c>
      <c r="F68" s="52">
        <v>930</v>
      </c>
      <c r="G68" s="53">
        <v>945</v>
      </c>
      <c r="H68" s="51">
        <v>1000</v>
      </c>
      <c r="I68" s="52">
        <v>1015</v>
      </c>
      <c r="J68" s="52">
        <v>1030</v>
      </c>
      <c r="K68" s="53">
        <v>1045</v>
      </c>
      <c r="L68" s="51">
        <v>1100</v>
      </c>
      <c r="M68" s="52">
        <v>1115</v>
      </c>
      <c r="N68" s="52">
        <v>1130</v>
      </c>
      <c r="O68" s="53">
        <v>1145</v>
      </c>
      <c r="P68" s="51">
        <v>1200</v>
      </c>
      <c r="Q68" s="52">
        <v>1215</v>
      </c>
      <c r="R68" s="52">
        <v>1230</v>
      </c>
      <c r="S68" s="53">
        <v>1245</v>
      </c>
      <c r="T68" s="51">
        <v>1300</v>
      </c>
      <c r="U68" s="52">
        <v>1315</v>
      </c>
      <c r="V68" s="52">
        <v>1330</v>
      </c>
      <c r="W68" s="53">
        <v>1345</v>
      </c>
      <c r="X68" s="51">
        <v>1400</v>
      </c>
      <c r="Y68" s="52">
        <v>1415</v>
      </c>
      <c r="Z68" s="52">
        <v>1430</v>
      </c>
      <c r="AA68" s="53">
        <v>1445</v>
      </c>
      <c r="AB68" s="51">
        <v>1500</v>
      </c>
      <c r="AC68" s="52">
        <v>1515</v>
      </c>
      <c r="AD68" s="52">
        <v>1530</v>
      </c>
      <c r="AE68" s="53">
        <v>1545</v>
      </c>
      <c r="AF68" s="51">
        <v>1600</v>
      </c>
      <c r="AG68" s="52">
        <v>1615</v>
      </c>
      <c r="AH68" s="52">
        <v>1630</v>
      </c>
      <c r="AI68" s="53">
        <v>1645</v>
      </c>
      <c r="AJ68" s="51">
        <v>1700</v>
      </c>
      <c r="AK68" s="52">
        <v>1715</v>
      </c>
      <c r="AL68" s="52">
        <v>1730</v>
      </c>
      <c r="AM68" s="53">
        <v>1745</v>
      </c>
      <c r="AN68" s="51">
        <v>1800</v>
      </c>
      <c r="AO68" s="52">
        <v>1815</v>
      </c>
      <c r="AP68" s="52">
        <v>1830</v>
      </c>
      <c r="AQ68" s="53">
        <v>1845</v>
      </c>
      <c r="AR68" s="51">
        <v>1900</v>
      </c>
      <c r="AS68" s="52">
        <v>1915</v>
      </c>
      <c r="AT68" s="52">
        <v>1930</v>
      </c>
      <c r="AU68" s="53">
        <v>1945</v>
      </c>
      <c r="AV68" s="51">
        <v>2000</v>
      </c>
      <c r="AW68" s="52">
        <v>2015</v>
      </c>
      <c r="AX68" s="52">
        <v>2030</v>
      </c>
      <c r="AY68" s="53">
        <v>2045</v>
      </c>
      <c r="AZ68" s="51">
        <v>2100</v>
      </c>
      <c r="BA68" s="52">
        <v>2115</v>
      </c>
      <c r="BB68" s="52">
        <v>2130</v>
      </c>
      <c r="BC68" s="53">
        <v>2145</v>
      </c>
      <c r="BD68" s="51">
        <v>2200</v>
      </c>
      <c r="BE68" s="52">
        <v>2215</v>
      </c>
      <c r="BF68" s="52">
        <v>2230</v>
      </c>
      <c r="BG68" s="53">
        <v>2245</v>
      </c>
      <c r="BH68" s="51">
        <v>2300</v>
      </c>
      <c r="BI68" s="52">
        <v>2315</v>
      </c>
      <c r="BJ68" s="52">
        <v>2330</v>
      </c>
      <c r="BK68" s="53">
        <v>2345</v>
      </c>
      <c r="BM68" s="54">
        <f>VLOOKUP(C49&amp;"-"&amp;$B68,希望シフト調整!$B:$CA,BM$1,0)</f>
        <v>0</v>
      </c>
      <c r="BN68" s="55">
        <f>VLOOKUP(C49&amp;"-"&amp;$B68,希望シフト調整!$B:$CA,BN$1,0)</f>
        <v>0</v>
      </c>
    </row>
    <row r="69" spans="1:66" ht="15" customHeight="1">
      <c r="A69" s="12"/>
      <c r="B69" s="45">
        <v>19</v>
      </c>
      <c r="C69" s="50" t="str">
        <f>VLOOKUP(C49&amp;"-"&amp;B69,希望シフト調整!$B:$CA,3,0)</f>
        <v/>
      </c>
      <c r="D69" s="51">
        <v>900</v>
      </c>
      <c r="E69" s="52">
        <v>915</v>
      </c>
      <c r="F69" s="52">
        <v>930</v>
      </c>
      <c r="G69" s="53">
        <v>945</v>
      </c>
      <c r="H69" s="51">
        <v>1000</v>
      </c>
      <c r="I69" s="52">
        <v>1015</v>
      </c>
      <c r="J69" s="52">
        <v>1030</v>
      </c>
      <c r="K69" s="53">
        <v>1045</v>
      </c>
      <c r="L69" s="51">
        <v>1100</v>
      </c>
      <c r="M69" s="52">
        <v>1115</v>
      </c>
      <c r="N69" s="52">
        <v>1130</v>
      </c>
      <c r="O69" s="53">
        <v>1145</v>
      </c>
      <c r="P69" s="51">
        <v>1200</v>
      </c>
      <c r="Q69" s="52">
        <v>1215</v>
      </c>
      <c r="R69" s="52">
        <v>1230</v>
      </c>
      <c r="S69" s="53">
        <v>1245</v>
      </c>
      <c r="T69" s="51">
        <v>1300</v>
      </c>
      <c r="U69" s="52">
        <v>1315</v>
      </c>
      <c r="V69" s="52">
        <v>1330</v>
      </c>
      <c r="W69" s="53">
        <v>1345</v>
      </c>
      <c r="X69" s="51">
        <v>1400</v>
      </c>
      <c r="Y69" s="52">
        <v>1415</v>
      </c>
      <c r="Z69" s="52">
        <v>1430</v>
      </c>
      <c r="AA69" s="53">
        <v>1445</v>
      </c>
      <c r="AB69" s="51">
        <v>1500</v>
      </c>
      <c r="AC69" s="52">
        <v>1515</v>
      </c>
      <c r="AD69" s="52">
        <v>1530</v>
      </c>
      <c r="AE69" s="53">
        <v>1545</v>
      </c>
      <c r="AF69" s="51">
        <v>1600</v>
      </c>
      <c r="AG69" s="52">
        <v>1615</v>
      </c>
      <c r="AH69" s="52">
        <v>1630</v>
      </c>
      <c r="AI69" s="53">
        <v>1645</v>
      </c>
      <c r="AJ69" s="51">
        <v>1700</v>
      </c>
      <c r="AK69" s="52">
        <v>1715</v>
      </c>
      <c r="AL69" s="52">
        <v>1730</v>
      </c>
      <c r="AM69" s="53">
        <v>1745</v>
      </c>
      <c r="AN69" s="51">
        <v>1800</v>
      </c>
      <c r="AO69" s="52">
        <v>1815</v>
      </c>
      <c r="AP69" s="52">
        <v>1830</v>
      </c>
      <c r="AQ69" s="53">
        <v>1845</v>
      </c>
      <c r="AR69" s="51">
        <v>1900</v>
      </c>
      <c r="AS69" s="52">
        <v>1915</v>
      </c>
      <c r="AT69" s="52">
        <v>1930</v>
      </c>
      <c r="AU69" s="53">
        <v>1945</v>
      </c>
      <c r="AV69" s="51">
        <v>2000</v>
      </c>
      <c r="AW69" s="52">
        <v>2015</v>
      </c>
      <c r="AX69" s="52">
        <v>2030</v>
      </c>
      <c r="AY69" s="53">
        <v>2045</v>
      </c>
      <c r="AZ69" s="51">
        <v>2100</v>
      </c>
      <c r="BA69" s="52">
        <v>2115</v>
      </c>
      <c r="BB69" s="52">
        <v>2130</v>
      </c>
      <c r="BC69" s="53">
        <v>2145</v>
      </c>
      <c r="BD69" s="51">
        <v>2200</v>
      </c>
      <c r="BE69" s="52">
        <v>2215</v>
      </c>
      <c r="BF69" s="52">
        <v>2230</v>
      </c>
      <c r="BG69" s="53">
        <v>2245</v>
      </c>
      <c r="BH69" s="51">
        <v>2300</v>
      </c>
      <c r="BI69" s="52">
        <v>2315</v>
      </c>
      <c r="BJ69" s="52">
        <v>2330</v>
      </c>
      <c r="BK69" s="53">
        <v>2345</v>
      </c>
      <c r="BM69" s="54">
        <f>VLOOKUP(C49&amp;"-"&amp;$B69,希望シフト調整!$B:$CA,BM$1,0)</f>
        <v>0</v>
      </c>
      <c r="BN69" s="55">
        <f>VLOOKUP(C49&amp;"-"&amp;$B69,希望シフト調整!$B:$CA,BN$1,0)</f>
        <v>0</v>
      </c>
    </row>
    <row r="70" spans="1:66" ht="15" customHeight="1">
      <c r="A70" s="12"/>
      <c r="B70" s="45">
        <v>20</v>
      </c>
      <c r="C70" s="50" t="str">
        <f>VLOOKUP(C49&amp;"-"&amp;B70,希望シフト調整!$B:$CA,3,0)</f>
        <v/>
      </c>
      <c r="D70" s="51">
        <v>900</v>
      </c>
      <c r="E70" s="52">
        <v>915</v>
      </c>
      <c r="F70" s="52">
        <v>930</v>
      </c>
      <c r="G70" s="53">
        <v>945</v>
      </c>
      <c r="H70" s="51">
        <v>1000</v>
      </c>
      <c r="I70" s="52">
        <v>1015</v>
      </c>
      <c r="J70" s="52">
        <v>1030</v>
      </c>
      <c r="K70" s="53">
        <v>1045</v>
      </c>
      <c r="L70" s="51">
        <v>1100</v>
      </c>
      <c r="M70" s="52">
        <v>1115</v>
      </c>
      <c r="N70" s="52">
        <v>1130</v>
      </c>
      <c r="O70" s="53">
        <v>1145</v>
      </c>
      <c r="P70" s="51">
        <v>1200</v>
      </c>
      <c r="Q70" s="52">
        <v>1215</v>
      </c>
      <c r="R70" s="52">
        <v>1230</v>
      </c>
      <c r="S70" s="53">
        <v>1245</v>
      </c>
      <c r="T70" s="51">
        <v>1300</v>
      </c>
      <c r="U70" s="52">
        <v>1315</v>
      </c>
      <c r="V70" s="52">
        <v>1330</v>
      </c>
      <c r="W70" s="53">
        <v>1345</v>
      </c>
      <c r="X70" s="51">
        <v>1400</v>
      </c>
      <c r="Y70" s="52">
        <v>1415</v>
      </c>
      <c r="Z70" s="52">
        <v>1430</v>
      </c>
      <c r="AA70" s="53">
        <v>1445</v>
      </c>
      <c r="AB70" s="51">
        <v>1500</v>
      </c>
      <c r="AC70" s="52">
        <v>1515</v>
      </c>
      <c r="AD70" s="52">
        <v>1530</v>
      </c>
      <c r="AE70" s="53">
        <v>1545</v>
      </c>
      <c r="AF70" s="51">
        <v>1600</v>
      </c>
      <c r="AG70" s="52">
        <v>1615</v>
      </c>
      <c r="AH70" s="52">
        <v>1630</v>
      </c>
      <c r="AI70" s="53">
        <v>1645</v>
      </c>
      <c r="AJ70" s="51">
        <v>1700</v>
      </c>
      <c r="AK70" s="52">
        <v>1715</v>
      </c>
      <c r="AL70" s="52">
        <v>1730</v>
      </c>
      <c r="AM70" s="53">
        <v>1745</v>
      </c>
      <c r="AN70" s="51">
        <v>1800</v>
      </c>
      <c r="AO70" s="52">
        <v>1815</v>
      </c>
      <c r="AP70" s="52">
        <v>1830</v>
      </c>
      <c r="AQ70" s="53">
        <v>1845</v>
      </c>
      <c r="AR70" s="51">
        <v>1900</v>
      </c>
      <c r="AS70" s="52">
        <v>1915</v>
      </c>
      <c r="AT70" s="52">
        <v>1930</v>
      </c>
      <c r="AU70" s="53">
        <v>1945</v>
      </c>
      <c r="AV70" s="51">
        <v>2000</v>
      </c>
      <c r="AW70" s="52">
        <v>2015</v>
      </c>
      <c r="AX70" s="52">
        <v>2030</v>
      </c>
      <c r="AY70" s="53">
        <v>2045</v>
      </c>
      <c r="AZ70" s="51">
        <v>2100</v>
      </c>
      <c r="BA70" s="52">
        <v>2115</v>
      </c>
      <c r="BB70" s="52">
        <v>2130</v>
      </c>
      <c r="BC70" s="53">
        <v>2145</v>
      </c>
      <c r="BD70" s="51">
        <v>2200</v>
      </c>
      <c r="BE70" s="52">
        <v>2215</v>
      </c>
      <c r="BF70" s="52">
        <v>2230</v>
      </c>
      <c r="BG70" s="53">
        <v>2245</v>
      </c>
      <c r="BH70" s="51">
        <v>2300</v>
      </c>
      <c r="BI70" s="52">
        <v>2315</v>
      </c>
      <c r="BJ70" s="52">
        <v>2330</v>
      </c>
      <c r="BK70" s="53">
        <v>2345</v>
      </c>
      <c r="BM70" s="56">
        <f>VLOOKUP(C49&amp;"-"&amp;$B70,希望シフト調整!$B:$CA,BM$1,0)</f>
        <v>0</v>
      </c>
      <c r="BN70" s="57">
        <f>VLOOKUP(C49&amp;"-"&amp;$B70,希望シフト調整!$B:$CA,BN$1,0)</f>
        <v>0</v>
      </c>
    </row>
    <row r="71" spans="1:66" ht="9" customHeight="1">
      <c r="A71" s="12"/>
    </row>
    <row r="72" spans="1:66" ht="22.5" customHeight="1">
      <c r="A72" s="12"/>
      <c r="C72" s="69">
        <f>C49+1</f>
        <v>45812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M72" s="70" t="s">
        <v>26</v>
      </c>
      <c r="BN72" s="71"/>
    </row>
    <row r="73" spans="1:66">
      <c r="A73" s="12"/>
      <c r="B73" s="45"/>
      <c r="C73" s="47" t="s">
        <v>0</v>
      </c>
      <c r="D73" s="72" t="s">
        <v>9</v>
      </c>
      <c r="E73" s="72"/>
      <c r="F73" s="72"/>
      <c r="G73" s="72"/>
      <c r="H73" s="72" t="s">
        <v>10</v>
      </c>
      <c r="I73" s="72"/>
      <c r="J73" s="72"/>
      <c r="K73" s="72"/>
      <c r="L73" s="72" t="s">
        <v>11</v>
      </c>
      <c r="M73" s="72"/>
      <c r="N73" s="72"/>
      <c r="O73" s="72"/>
      <c r="P73" s="72" t="s">
        <v>12</v>
      </c>
      <c r="Q73" s="72"/>
      <c r="R73" s="72"/>
      <c r="S73" s="72"/>
      <c r="T73" s="72" t="s">
        <v>13</v>
      </c>
      <c r="U73" s="72"/>
      <c r="V73" s="72"/>
      <c r="W73" s="72"/>
      <c r="X73" s="72" t="s">
        <v>14</v>
      </c>
      <c r="Y73" s="72"/>
      <c r="Z73" s="72"/>
      <c r="AA73" s="72"/>
      <c r="AB73" s="72" t="s">
        <v>15</v>
      </c>
      <c r="AC73" s="72"/>
      <c r="AD73" s="72"/>
      <c r="AE73" s="72"/>
      <c r="AF73" s="72" t="s">
        <v>23</v>
      </c>
      <c r="AG73" s="72"/>
      <c r="AH73" s="72"/>
      <c r="AI73" s="72"/>
      <c r="AJ73" s="72" t="s">
        <v>22</v>
      </c>
      <c r="AK73" s="72"/>
      <c r="AL73" s="72"/>
      <c r="AM73" s="72"/>
      <c r="AN73" s="72" t="s">
        <v>21</v>
      </c>
      <c r="AO73" s="72"/>
      <c r="AP73" s="72"/>
      <c r="AQ73" s="72"/>
      <c r="AR73" s="72" t="s">
        <v>20</v>
      </c>
      <c r="AS73" s="72"/>
      <c r="AT73" s="72"/>
      <c r="AU73" s="72"/>
      <c r="AV73" s="72" t="s">
        <v>19</v>
      </c>
      <c r="AW73" s="72"/>
      <c r="AX73" s="72"/>
      <c r="AY73" s="72"/>
      <c r="AZ73" s="72" t="s">
        <v>18</v>
      </c>
      <c r="BA73" s="72"/>
      <c r="BB73" s="72"/>
      <c r="BC73" s="72"/>
      <c r="BD73" s="72" t="s">
        <v>17</v>
      </c>
      <c r="BE73" s="72"/>
      <c r="BF73" s="72"/>
      <c r="BG73" s="72"/>
      <c r="BH73" s="72" t="s">
        <v>16</v>
      </c>
      <c r="BI73" s="72"/>
      <c r="BJ73" s="72"/>
      <c r="BK73" s="72"/>
      <c r="BM73" s="48" t="s">
        <v>1</v>
      </c>
      <c r="BN73" s="49" t="s">
        <v>2</v>
      </c>
    </row>
    <row r="74" spans="1:66" ht="15" customHeight="1">
      <c r="A74" s="12"/>
      <c r="B74" s="45">
        <v>1</v>
      </c>
      <c r="C74" s="50" t="str">
        <f>VLOOKUP(C72&amp;"-"&amp;B74,希望シフト調整!$B:$CA,3,0)</f>
        <v>A子</v>
      </c>
      <c r="D74" s="51">
        <v>900</v>
      </c>
      <c r="E74" s="52">
        <v>915</v>
      </c>
      <c r="F74" s="52">
        <v>930</v>
      </c>
      <c r="G74" s="53">
        <v>945</v>
      </c>
      <c r="H74" s="51">
        <v>1000</v>
      </c>
      <c r="I74" s="52">
        <v>1015</v>
      </c>
      <c r="J74" s="52">
        <v>1030</v>
      </c>
      <c r="K74" s="53">
        <v>1045</v>
      </c>
      <c r="L74" s="51">
        <v>1100</v>
      </c>
      <c r="M74" s="52">
        <v>1115</v>
      </c>
      <c r="N74" s="52">
        <v>1130</v>
      </c>
      <c r="O74" s="53">
        <v>1145</v>
      </c>
      <c r="P74" s="51">
        <v>1200</v>
      </c>
      <c r="Q74" s="52">
        <v>1215</v>
      </c>
      <c r="R74" s="52">
        <v>1230</v>
      </c>
      <c r="S74" s="53">
        <v>1245</v>
      </c>
      <c r="T74" s="51">
        <v>1300</v>
      </c>
      <c r="U74" s="52">
        <v>1315</v>
      </c>
      <c r="V74" s="52">
        <v>1330</v>
      </c>
      <c r="W74" s="53">
        <v>1345</v>
      </c>
      <c r="X74" s="51">
        <v>1400</v>
      </c>
      <c r="Y74" s="52">
        <v>1415</v>
      </c>
      <c r="Z74" s="52">
        <v>1430</v>
      </c>
      <c r="AA74" s="53">
        <v>1445</v>
      </c>
      <c r="AB74" s="51">
        <v>1500</v>
      </c>
      <c r="AC74" s="52">
        <v>1515</v>
      </c>
      <c r="AD74" s="52">
        <v>1530</v>
      </c>
      <c r="AE74" s="53">
        <v>1545</v>
      </c>
      <c r="AF74" s="51">
        <v>1600</v>
      </c>
      <c r="AG74" s="52">
        <v>1615</v>
      </c>
      <c r="AH74" s="52">
        <v>1630</v>
      </c>
      <c r="AI74" s="53">
        <v>1645</v>
      </c>
      <c r="AJ74" s="51">
        <v>1700</v>
      </c>
      <c r="AK74" s="52">
        <v>1715</v>
      </c>
      <c r="AL74" s="52">
        <v>1730</v>
      </c>
      <c r="AM74" s="53">
        <v>1745</v>
      </c>
      <c r="AN74" s="51">
        <v>1800</v>
      </c>
      <c r="AO74" s="52">
        <v>1815</v>
      </c>
      <c r="AP74" s="52">
        <v>1830</v>
      </c>
      <c r="AQ74" s="53">
        <v>1845</v>
      </c>
      <c r="AR74" s="51">
        <v>1900</v>
      </c>
      <c r="AS74" s="52">
        <v>1915</v>
      </c>
      <c r="AT74" s="52">
        <v>1930</v>
      </c>
      <c r="AU74" s="53">
        <v>1945</v>
      </c>
      <c r="AV74" s="51">
        <v>2000</v>
      </c>
      <c r="AW74" s="52">
        <v>2015</v>
      </c>
      <c r="AX74" s="52">
        <v>2030</v>
      </c>
      <c r="AY74" s="53">
        <v>2045</v>
      </c>
      <c r="AZ74" s="51">
        <v>2100</v>
      </c>
      <c r="BA74" s="52">
        <v>2115</v>
      </c>
      <c r="BB74" s="52">
        <v>2130</v>
      </c>
      <c r="BC74" s="53">
        <v>2145</v>
      </c>
      <c r="BD74" s="51">
        <v>2200</v>
      </c>
      <c r="BE74" s="52">
        <v>2215</v>
      </c>
      <c r="BF74" s="52">
        <v>2230</v>
      </c>
      <c r="BG74" s="53">
        <v>2245</v>
      </c>
      <c r="BH74" s="51">
        <v>2300</v>
      </c>
      <c r="BI74" s="52">
        <v>2315</v>
      </c>
      <c r="BJ74" s="52">
        <v>2330</v>
      </c>
      <c r="BK74" s="53">
        <v>2345</v>
      </c>
      <c r="BM74" s="54">
        <f>VLOOKUP(C72&amp;"-"&amp;$B74,希望シフト調整!$B:$CA,BM$1,0)</f>
        <v>0</v>
      </c>
      <c r="BN74" s="55">
        <f>VLOOKUP(C72&amp;"-"&amp;$B74,希望シフト調整!$B:$CA,BN$1,0)</f>
        <v>0</v>
      </c>
    </row>
    <row r="75" spans="1:66" ht="15" customHeight="1">
      <c r="A75" s="12"/>
      <c r="B75" s="45">
        <v>2</v>
      </c>
      <c r="C75" s="50" t="str">
        <f>VLOOKUP(C72&amp;"-"&amp;B75,希望シフト調整!$B:$CA,3,0)</f>
        <v>B子</v>
      </c>
      <c r="D75" s="51">
        <v>900</v>
      </c>
      <c r="E75" s="52">
        <v>915</v>
      </c>
      <c r="F75" s="52">
        <v>930</v>
      </c>
      <c r="G75" s="53">
        <v>945</v>
      </c>
      <c r="H75" s="51">
        <v>1000</v>
      </c>
      <c r="I75" s="52">
        <v>1015</v>
      </c>
      <c r="J75" s="52">
        <v>1030</v>
      </c>
      <c r="K75" s="53">
        <v>1045</v>
      </c>
      <c r="L75" s="51">
        <v>1100</v>
      </c>
      <c r="M75" s="52">
        <v>1115</v>
      </c>
      <c r="N75" s="52">
        <v>1130</v>
      </c>
      <c r="O75" s="53">
        <v>1145</v>
      </c>
      <c r="P75" s="51">
        <v>1200</v>
      </c>
      <c r="Q75" s="52">
        <v>1215</v>
      </c>
      <c r="R75" s="52">
        <v>1230</v>
      </c>
      <c r="S75" s="53">
        <v>1245</v>
      </c>
      <c r="T75" s="51">
        <v>1300</v>
      </c>
      <c r="U75" s="52">
        <v>1315</v>
      </c>
      <c r="V75" s="52">
        <v>1330</v>
      </c>
      <c r="W75" s="53">
        <v>1345</v>
      </c>
      <c r="X75" s="51">
        <v>1400</v>
      </c>
      <c r="Y75" s="52">
        <v>1415</v>
      </c>
      <c r="Z75" s="52">
        <v>1430</v>
      </c>
      <c r="AA75" s="53">
        <v>1445</v>
      </c>
      <c r="AB75" s="51">
        <v>1500</v>
      </c>
      <c r="AC75" s="52">
        <v>1515</v>
      </c>
      <c r="AD75" s="52">
        <v>1530</v>
      </c>
      <c r="AE75" s="53">
        <v>1545</v>
      </c>
      <c r="AF75" s="51">
        <v>1600</v>
      </c>
      <c r="AG75" s="52">
        <v>1615</v>
      </c>
      <c r="AH75" s="52">
        <v>1630</v>
      </c>
      <c r="AI75" s="53">
        <v>1645</v>
      </c>
      <c r="AJ75" s="51">
        <v>1700</v>
      </c>
      <c r="AK75" s="52">
        <v>1715</v>
      </c>
      <c r="AL75" s="52">
        <v>1730</v>
      </c>
      <c r="AM75" s="53">
        <v>1745</v>
      </c>
      <c r="AN75" s="51">
        <v>1800</v>
      </c>
      <c r="AO75" s="52">
        <v>1815</v>
      </c>
      <c r="AP75" s="52">
        <v>1830</v>
      </c>
      <c r="AQ75" s="53">
        <v>1845</v>
      </c>
      <c r="AR75" s="51">
        <v>1900</v>
      </c>
      <c r="AS75" s="52">
        <v>1915</v>
      </c>
      <c r="AT75" s="52">
        <v>1930</v>
      </c>
      <c r="AU75" s="53">
        <v>1945</v>
      </c>
      <c r="AV75" s="51">
        <v>2000</v>
      </c>
      <c r="AW75" s="52">
        <v>2015</v>
      </c>
      <c r="AX75" s="52">
        <v>2030</v>
      </c>
      <c r="AY75" s="53">
        <v>2045</v>
      </c>
      <c r="AZ75" s="51">
        <v>2100</v>
      </c>
      <c r="BA75" s="52">
        <v>2115</v>
      </c>
      <c r="BB75" s="52">
        <v>2130</v>
      </c>
      <c r="BC75" s="53">
        <v>2145</v>
      </c>
      <c r="BD75" s="51">
        <v>2200</v>
      </c>
      <c r="BE75" s="52">
        <v>2215</v>
      </c>
      <c r="BF75" s="52">
        <v>2230</v>
      </c>
      <c r="BG75" s="53">
        <v>2245</v>
      </c>
      <c r="BH75" s="51">
        <v>2300</v>
      </c>
      <c r="BI75" s="52">
        <v>2315</v>
      </c>
      <c r="BJ75" s="52">
        <v>2330</v>
      </c>
      <c r="BK75" s="53">
        <v>2345</v>
      </c>
      <c r="BM75" s="54">
        <f>VLOOKUP(C72&amp;"-"&amp;$B75,希望シフト調整!$B:$CA,BM$1,0)</f>
        <v>1700</v>
      </c>
      <c r="BN75" s="55">
        <f>VLOOKUP(C72&amp;"-"&amp;$B75,希望シフト調整!$B:$CA,BN$1,0)</f>
        <v>2400</v>
      </c>
    </row>
    <row r="76" spans="1:66" ht="15" customHeight="1">
      <c r="A76" s="12"/>
      <c r="B76" s="45">
        <v>3</v>
      </c>
      <c r="C76" s="50" t="str">
        <f>VLOOKUP(C72&amp;"-"&amp;B76,希望シフト調整!$B:$CA,3,0)</f>
        <v>C太郎</v>
      </c>
      <c r="D76" s="51">
        <v>900</v>
      </c>
      <c r="E76" s="52">
        <v>915</v>
      </c>
      <c r="F76" s="52">
        <v>930</v>
      </c>
      <c r="G76" s="53">
        <v>945</v>
      </c>
      <c r="H76" s="51">
        <v>1000</v>
      </c>
      <c r="I76" s="52">
        <v>1015</v>
      </c>
      <c r="J76" s="52">
        <v>1030</v>
      </c>
      <c r="K76" s="53">
        <v>1045</v>
      </c>
      <c r="L76" s="51">
        <v>1100</v>
      </c>
      <c r="M76" s="52">
        <v>1115</v>
      </c>
      <c r="N76" s="52">
        <v>1130</v>
      </c>
      <c r="O76" s="53">
        <v>1145</v>
      </c>
      <c r="P76" s="51">
        <v>1200</v>
      </c>
      <c r="Q76" s="52">
        <v>1215</v>
      </c>
      <c r="R76" s="52">
        <v>1230</v>
      </c>
      <c r="S76" s="53">
        <v>1245</v>
      </c>
      <c r="T76" s="51">
        <v>1300</v>
      </c>
      <c r="U76" s="52">
        <v>1315</v>
      </c>
      <c r="V76" s="52">
        <v>1330</v>
      </c>
      <c r="W76" s="53">
        <v>1345</v>
      </c>
      <c r="X76" s="51">
        <v>1400</v>
      </c>
      <c r="Y76" s="52">
        <v>1415</v>
      </c>
      <c r="Z76" s="52">
        <v>1430</v>
      </c>
      <c r="AA76" s="53">
        <v>1445</v>
      </c>
      <c r="AB76" s="51">
        <v>1500</v>
      </c>
      <c r="AC76" s="52">
        <v>1515</v>
      </c>
      <c r="AD76" s="52">
        <v>1530</v>
      </c>
      <c r="AE76" s="53">
        <v>1545</v>
      </c>
      <c r="AF76" s="51">
        <v>1600</v>
      </c>
      <c r="AG76" s="52">
        <v>1615</v>
      </c>
      <c r="AH76" s="52">
        <v>1630</v>
      </c>
      <c r="AI76" s="53">
        <v>1645</v>
      </c>
      <c r="AJ76" s="51">
        <v>1700</v>
      </c>
      <c r="AK76" s="52">
        <v>1715</v>
      </c>
      <c r="AL76" s="52">
        <v>1730</v>
      </c>
      <c r="AM76" s="53">
        <v>1745</v>
      </c>
      <c r="AN76" s="51">
        <v>1800</v>
      </c>
      <c r="AO76" s="52">
        <v>1815</v>
      </c>
      <c r="AP76" s="52">
        <v>1830</v>
      </c>
      <c r="AQ76" s="53">
        <v>1845</v>
      </c>
      <c r="AR76" s="51">
        <v>1900</v>
      </c>
      <c r="AS76" s="52">
        <v>1915</v>
      </c>
      <c r="AT76" s="52">
        <v>1930</v>
      </c>
      <c r="AU76" s="53">
        <v>1945</v>
      </c>
      <c r="AV76" s="51">
        <v>2000</v>
      </c>
      <c r="AW76" s="52">
        <v>2015</v>
      </c>
      <c r="AX76" s="52">
        <v>2030</v>
      </c>
      <c r="AY76" s="53">
        <v>2045</v>
      </c>
      <c r="AZ76" s="51">
        <v>2100</v>
      </c>
      <c r="BA76" s="52">
        <v>2115</v>
      </c>
      <c r="BB76" s="52">
        <v>2130</v>
      </c>
      <c r="BC76" s="53">
        <v>2145</v>
      </c>
      <c r="BD76" s="51">
        <v>2200</v>
      </c>
      <c r="BE76" s="52">
        <v>2215</v>
      </c>
      <c r="BF76" s="52">
        <v>2230</v>
      </c>
      <c r="BG76" s="53">
        <v>2245</v>
      </c>
      <c r="BH76" s="51">
        <v>2300</v>
      </c>
      <c r="BI76" s="52">
        <v>2315</v>
      </c>
      <c r="BJ76" s="52">
        <v>2330</v>
      </c>
      <c r="BK76" s="53">
        <v>2345</v>
      </c>
      <c r="BM76" s="54">
        <f>VLOOKUP(C72&amp;"-"&amp;$B76,希望シフト調整!$B:$CA,BM$1,0)</f>
        <v>0</v>
      </c>
      <c r="BN76" s="55">
        <f>VLOOKUP(C72&amp;"-"&amp;$B76,希望シフト調整!$B:$CA,BN$1,0)</f>
        <v>0</v>
      </c>
    </row>
    <row r="77" spans="1:66" ht="15" customHeight="1">
      <c r="A77" s="12"/>
      <c r="B77" s="45">
        <v>4</v>
      </c>
      <c r="C77" s="50" t="str">
        <f>VLOOKUP(C72&amp;"-"&amp;B77,希望シフト調整!$B:$CA,3,0)</f>
        <v>11太郎</v>
      </c>
      <c r="D77" s="51">
        <v>900</v>
      </c>
      <c r="E77" s="52">
        <v>915</v>
      </c>
      <c r="F77" s="52">
        <v>930</v>
      </c>
      <c r="G77" s="53">
        <v>945</v>
      </c>
      <c r="H77" s="51">
        <v>1000</v>
      </c>
      <c r="I77" s="52">
        <v>1015</v>
      </c>
      <c r="J77" s="52">
        <v>1030</v>
      </c>
      <c r="K77" s="53">
        <v>1045</v>
      </c>
      <c r="L77" s="51">
        <v>1100</v>
      </c>
      <c r="M77" s="52">
        <v>1115</v>
      </c>
      <c r="N77" s="52">
        <v>1130</v>
      </c>
      <c r="O77" s="53">
        <v>1145</v>
      </c>
      <c r="P77" s="51">
        <v>1200</v>
      </c>
      <c r="Q77" s="52">
        <v>1215</v>
      </c>
      <c r="R77" s="52">
        <v>1230</v>
      </c>
      <c r="S77" s="53">
        <v>1245</v>
      </c>
      <c r="T77" s="51">
        <v>1300</v>
      </c>
      <c r="U77" s="52">
        <v>1315</v>
      </c>
      <c r="V77" s="52">
        <v>1330</v>
      </c>
      <c r="W77" s="53">
        <v>1345</v>
      </c>
      <c r="X77" s="51">
        <v>1400</v>
      </c>
      <c r="Y77" s="52">
        <v>1415</v>
      </c>
      <c r="Z77" s="52">
        <v>1430</v>
      </c>
      <c r="AA77" s="53">
        <v>1445</v>
      </c>
      <c r="AB77" s="51">
        <v>1500</v>
      </c>
      <c r="AC77" s="52">
        <v>1515</v>
      </c>
      <c r="AD77" s="52">
        <v>1530</v>
      </c>
      <c r="AE77" s="53">
        <v>1545</v>
      </c>
      <c r="AF77" s="51">
        <v>1600</v>
      </c>
      <c r="AG77" s="52">
        <v>1615</v>
      </c>
      <c r="AH77" s="52">
        <v>1630</v>
      </c>
      <c r="AI77" s="53">
        <v>1645</v>
      </c>
      <c r="AJ77" s="51">
        <v>1700</v>
      </c>
      <c r="AK77" s="52">
        <v>1715</v>
      </c>
      <c r="AL77" s="52">
        <v>1730</v>
      </c>
      <c r="AM77" s="53">
        <v>1745</v>
      </c>
      <c r="AN77" s="51">
        <v>1800</v>
      </c>
      <c r="AO77" s="52">
        <v>1815</v>
      </c>
      <c r="AP77" s="52">
        <v>1830</v>
      </c>
      <c r="AQ77" s="53">
        <v>1845</v>
      </c>
      <c r="AR77" s="51">
        <v>1900</v>
      </c>
      <c r="AS77" s="52">
        <v>1915</v>
      </c>
      <c r="AT77" s="52">
        <v>1930</v>
      </c>
      <c r="AU77" s="53">
        <v>1945</v>
      </c>
      <c r="AV77" s="51">
        <v>2000</v>
      </c>
      <c r="AW77" s="52">
        <v>2015</v>
      </c>
      <c r="AX77" s="52">
        <v>2030</v>
      </c>
      <c r="AY77" s="53">
        <v>2045</v>
      </c>
      <c r="AZ77" s="51">
        <v>2100</v>
      </c>
      <c r="BA77" s="52">
        <v>2115</v>
      </c>
      <c r="BB77" s="52">
        <v>2130</v>
      </c>
      <c r="BC77" s="53">
        <v>2145</v>
      </c>
      <c r="BD77" s="51">
        <v>2200</v>
      </c>
      <c r="BE77" s="52">
        <v>2215</v>
      </c>
      <c r="BF77" s="52">
        <v>2230</v>
      </c>
      <c r="BG77" s="53">
        <v>2245</v>
      </c>
      <c r="BH77" s="51">
        <v>2300</v>
      </c>
      <c r="BI77" s="52">
        <v>2315</v>
      </c>
      <c r="BJ77" s="52">
        <v>2330</v>
      </c>
      <c r="BK77" s="53">
        <v>2345</v>
      </c>
      <c r="BM77" s="54">
        <f>VLOOKUP(C72&amp;"-"&amp;$B77,希望シフト調整!$B:$CA,BM$1,0)</f>
        <v>0</v>
      </c>
      <c r="BN77" s="55">
        <f>VLOOKUP(C72&amp;"-"&amp;$B77,希望シフト調整!$B:$CA,BN$1,0)</f>
        <v>0</v>
      </c>
    </row>
    <row r="78" spans="1:66" ht="15" customHeight="1">
      <c r="A78" s="12"/>
      <c r="B78" s="45">
        <v>5</v>
      </c>
      <c r="C78" s="50" t="str">
        <f>VLOOKUP(C72&amp;"-"&amp;B78,希望シフト調整!$B:$CA,3,0)</f>
        <v>17太郎</v>
      </c>
      <c r="D78" s="51">
        <v>900</v>
      </c>
      <c r="E78" s="52">
        <v>915</v>
      </c>
      <c r="F78" s="52">
        <v>930</v>
      </c>
      <c r="G78" s="53">
        <v>945</v>
      </c>
      <c r="H78" s="51">
        <v>1000</v>
      </c>
      <c r="I78" s="52">
        <v>1015</v>
      </c>
      <c r="J78" s="52">
        <v>1030</v>
      </c>
      <c r="K78" s="53">
        <v>1045</v>
      </c>
      <c r="L78" s="51">
        <v>1100</v>
      </c>
      <c r="M78" s="52">
        <v>1115</v>
      </c>
      <c r="N78" s="52">
        <v>1130</v>
      </c>
      <c r="O78" s="53">
        <v>1145</v>
      </c>
      <c r="P78" s="51">
        <v>1200</v>
      </c>
      <c r="Q78" s="52">
        <v>1215</v>
      </c>
      <c r="R78" s="52">
        <v>1230</v>
      </c>
      <c r="S78" s="53">
        <v>1245</v>
      </c>
      <c r="T78" s="51">
        <v>1300</v>
      </c>
      <c r="U78" s="52">
        <v>1315</v>
      </c>
      <c r="V78" s="52">
        <v>1330</v>
      </c>
      <c r="W78" s="53">
        <v>1345</v>
      </c>
      <c r="X78" s="51">
        <v>1400</v>
      </c>
      <c r="Y78" s="52">
        <v>1415</v>
      </c>
      <c r="Z78" s="52">
        <v>1430</v>
      </c>
      <c r="AA78" s="53">
        <v>1445</v>
      </c>
      <c r="AB78" s="51">
        <v>1500</v>
      </c>
      <c r="AC78" s="52">
        <v>1515</v>
      </c>
      <c r="AD78" s="52">
        <v>1530</v>
      </c>
      <c r="AE78" s="53">
        <v>1545</v>
      </c>
      <c r="AF78" s="51">
        <v>1600</v>
      </c>
      <c r="AG78" s="52">
        <v>1615</v>
      </c>
      <c r="AH78" s="52">
        <v>1630</v>
      </c>
      <c r="AI78" s="53">
        <v>1645</v>
      </c>
      <c r="AJ78" s="51">
        <v>1700</v>
      </c>
      <c r="AK78" s="52">
        <v>1715</v>
      </c>
      <c r="AL78" s="52">
        <v>1730</v>
      </c>
      <c r="AM78" s="53">
        <v>1745</v>
      </c>
      <c r="AN78" s="51">
        <v>1800</v>
      </c>
      <c r="AO78" s="52">
        <v>1815</v>
      </c>
      <c r="AP78" s="52">
        <v>1830</v>
      </c>
      <c r="AQ78" s="53">
        <v>1845</v>
      </c>
      <c r="AR78" s="51">
        <v>1900</v>
      </c>
      <c r="AS78" s="52">
        <v>1915</v>
      </c>
      <c r="AT78" s="52">
        <v>1930</v>
      </c>
      <c r="AU78" s="53">
        <v>1945</v>
      </c>
      <c r="AV78" s="51">
        <v>2000</v>
      </c>
      <c r="AW78" s="52">
        <v>2015</v>
      </c>
      <c r="AX78" s="52">
        <v>2030</v>
      </c>
      <c r="AY78" s="53">
        <v>2045</v>
      </c>
      <c r="AZ78" s="51">
        <v>2100</v>
      </c>
      <c r="BA78" s="52">
        <v>2115</v>
      </c>
      <c r="BB78" s="52">
        <v>2130</v>
      </c>
      <c r="BC78" s="53">
        <v>2145</v>
      </c>
      <c r="BD78" s="51">
        <v>2200</v>
      </c>
      <c r="BE78" s="52">
        <v>2215</v>
      </c>
      <c r="BF78" s="52">
        <v>2230</v>
      </c>
      <c r="BG78" s="53">
        <v>2245</v>
      </c>
      <c r="BH78" s="51">
        <v>2300</v>
      </c>
      <c r="BI78" s="52">
        <v>2315</v>
      </c>
      <c r="BJ78" s="52">
        <v>2330</v>
      </c>
      <c r="BK78" s="53">
        <v>2345</v>
      </c>
      <c r="BM78" s="54">
        <f>VLOOKUP(C72&amp;"-"&amp;$B78,希望シフト調整!$B:$CA,BM$1,0)</f>
        <v>0</v>
      </c>
      <c r="BN78" s="55">
        <f>VLOOKUP(C72&amp;"-"&amp;$B78,希望シフト調整!$B:$CA,BN$1,0)</f>
        <v>0</v>
      </c>
    </row>
    <row r="79" spans="1:66" ht="15" customHeight="1">
      <c r="A79" s="12"/>
      <c r="B79" s="45">
        <v>6</v>
      </c>
      <c r="C79" s="50" t="str">
        <f>VLOOKUP(C72&amp;"-"&amp;B79,希望シフト調整!$B:$CA,3,0)</f>
        <v>32太郎</v>
      </c>
      <c r="D79" s="51">
        <v>900</v>
      </c>
      <c r="E79" s="52">
        <v>915</v>
      </c>
      <c r="F79" s="52">
        <v>930</v>
      </c>
      <c r="G79" s="53">
        <v>945</v>
      </c>
      <c r="H79" s="51">
        <v>1000</v>
      </c>
      <c r="I79" s="52">
        <v>1015</v>
      </c>
      <c r="J79" s="52">
        <v>1030</v>
      </c>
      <c r="K79" s="53">
        <v>1045</v>
      </c>
      <c r="L79" s="51">
        <v>1100</v>
      </c>
      <c r="M79" s="52">
        <v>1115</v>
      </c>
      <c r="N79" s="52">
        <v>1130</v>
      </c>
      <c r="O79" s="53">
        <v>1145</v>
      </c>
      <c r="P79" s="51">
        <v>1200</v>
      </c>
      <c r="Q79" s="52">
        <v>1215</v>
      </c>
      <c r="R79" s="52">
        <v>1230</v>
      </c>
      <c r="S79" s="53">
        <v>1245</v>
      </c>
      <c r="T79" s="51">
        <v>1300</v>
      </c>
      <c r="U79" s="52">
        <v>1315</v>
      </c>
      <c r="V79" s="52">
        <v>1330</v>
      </c>
      <c r="W79" s="53">
        <v>1345</v>
      </c>
      <c r="X79" s="51">
        <v>1400</v>
      </c>
      <c r="Y79" s="52">
        <v>1415</v>
      </c>
      <c r="Z79" s="52">
        <v>1430</v>
      </c>
      <c r="AA79" s="53">
        <v>1445</v>
      </c>
      <c r="AB79" s="51">
        <v>1500</v>
      </c>
      <c r="AC79" s="52">
        <v>1515</v>
      </c>
      <c r="AD79" s="52">
        <v>1530</v>
      </c>
      <c r="AE79" s="53">
        <v>1545</v>
      </c>
      <c r="AF79" s="51">
        <v>1600</v>
      </c>
      <c r="AG79" s="52">
        <v>1615</v>
      </c>
      <c r="AH79" s="52">
        <v>1630</v>
      </c>
      <c r="AI79" s="53">
        <v>1645</v>
      </c>
      <c r="AJ79" s="51">
        <v>1700</v>
      </c>
      <c r="AK79" s="52">
        <v>1715</v>
      </c>
      <c r="AL79" s="52">
        <v>1730</v>
      </c>
      <c r="AM79" s="53">
        <v>1745</v>
      </c>
      <c r="AN79" s="51">
        <v>1800</v>
      </c>
      <c r="AO79" s="52">
        <v>1815</v>
      </c>
      <c r="AP79" s="52">
        <v>1830</v>
      </c>
      <c r="AQ79" s="53">
        <v>1845</v>
      </c>
      <c r="AR79" s="51">
        <v>1900</v>
      </c>
      <c r="AS79" s="52">
        <v>1915</v>
      </c>
      <c r="AT79" s="52">
        <v>1930</v>
      </c>
      <c r="AU79" s="53">
        <v>1945</v>
      </c>
      <c r="AV79" s="51">
        <v>2000</v>
      </c>
      <c r="AW79" s="52">
        <v>2015</v>
      </c>
      <c r="AX79" s="52">
        <v>2030</v>
      </c>
      <c r="AY79" s="53">
        <v>2045</v>
      </c>
      <c r="AZ79" s="51">
        <v>2100</v>
      </c>
      <c r="BA79" s="52">
        <v>2115</v>
      </c>
      <c r="BB79" s="52">
        <v>2130</v>
      </c>
      <c r="BC79" s="53">
        <v>2145</v>
      </c>
      <c r="BD79" s="51">
        <v>2200</v>
      </c>
      <c r="BE79" s="52">
        <v>2215</v>
      </c>
      <c r="BF79" s="52">
        <v>2230</v>
      </c>
      <c r="BG79" s="53">
        <v>2245</v>
      </c>
      <c r="BH79" s="51">
        <v>2300</v>
      </c>
      <c r="BI79" s="52">
        <v>2315</v>
      </c>
      <c r="BJ79" s="52">
        <v>2330</v>
      </c>
      <c r="BK79" s="53">
        <v>2345</v>
      </c>
      <c r="BM79" s="54">
        <f>VLOOKUP(C72&amp;"-"&amp;$B79,希望シフト調整!$B:$CA,BM$1,0)</f>
        <v>0</v>
      </c>
      <c r="BN79" s="55">
        <f>VLOOKUP(C72&amp;"-"&amp;$B79,希望シフト調整!$B:$CA,BN$1,0)</f>
        <v>0</v>
      </c>
    </row>
    <row r="80" spans="1:66" ht="15" customHeight="1">
      <c r="A80" s="12"/>
      <c r="B80" s="45">
        <v>7</v>
      </c>
      <c r="C80" s="50" t="str">
        <f>VLOOKUP(C72&amp;"-"&amp;B80,希望シフト調整!$B:$CA,3,0)</f>
        <v/>
      </c>
      <c r="D80" s="51">
        <v>900</v>
      </c>
      <c r="E80" s="52">
        <v>915</v>
      </c>
      <c r="F80" s="52">
        <v>930</v>
      </c>
      <c r="G80" s="53">
        <v>945</v>
      </c>
      <c r="H80" s="51">
        <v>1000</v>
      </c>
      <c r="I80" s="52">
        <v>1015</v>
      </c>
      <c r="J80" s="52">
        <v>1030</v>
      </c>
      <c r="K80" s="53">
        <v>1045</v>
      </c>
      <c r="L80" s="51">
        <v>1100</v>
      </c>
      <c r="M80" s="52">
        <v>1115</v>
      </c>
      <c r="N80" s="52">
        <v>1130</v>
      </c>
      <c r="O80" s="53">
        <v>1145</v>
      </c>
      <c r="P80" s="51">
        <v>1200</v>
      </c>
      <c r="Q80" s="52">
        <v>1215</v>
      </c>
      <c r="R80" s="52">
        <v>1230</v>
      </c>
      <c r="S80" s="53">
        <v>1245</v>
      </c>
      <c r="T80" s="51">
        <v>1300</v>
      </c>
      <c r="U80" s="52">
        <v>1315</v>
      </c>
      <c r="V80" s="52">
        <v>1330</v>
      </c>
      <c r="W80" s="53">
        <v>1345</v>
      </c>
      <c r="X80" s="51">
        <v>1400</v>
      </c>
      <c r="Y80" s="52">
        <v>1415</v>
      </c>
      <c r="Z80" s="52">
        <v>1430</v>
      </c>
      <c r="AA80" s="53">
        <v>1445</v>
      </c>
      <c r="AB80" s="51">
        <v>1500</v>
      </c>
      <c r="AC80" s="52">
        <v>1515</v>
      </c>
      <c r="AD80" s="52">
        <v>1530</v>
      </c>
      <c r="AE80" s="53">
        <v>1545</v>
      </c>
      <c r="AF80" s="51">
        <v>1600</v>
      </c>
      <c r="AG80" s="52">
        <v>1615</v>
      </c>
      <c r="AH80" s="52">
        <v>1630</v>
      </c>
      <c r="AI80" s="53">
        <v>1645</v>
      </c>
      <c r="AJ80" s="51">
        <v>1700</v>
      </c>
      <c r="AK80" s="52">
        <v>1715</v>
      </c>
      <c r="AL80" s="52">
        <v>1730</v>
      </c>
      <c r="AM80" s="53">
        <v>1745</v>
      </c>
      <c r="AN80" s="51">
        <v>1800</v>
      </c>
      <c r="AO80" s="52">
        <v>1815</v>
      </c>
      <c r="AP80" s="52">
        <v>1830</v>
      </c>
      <c r="AQ80" s="53">
        <v>1845</v>
      </c>
      <c r="AR80" s="51">
        <v>1900</v>
      </c>
      <c r="AS80" s="52">
        <v>1915</v>
      </c>
      <c r="AT80" s="52">
        <v>1930</v>
      </c>
      <c r="AU80" s="53">
        <v>1945</v>
      </c>
      <c r="AV80" s="51">
        <v>2000</v>
      </c>
      <c r="AW80" s="52">
        <v>2015</v>
      </c>
      <c r="AX80" s="52">
        <v>2030</v>
      </c>
      <c r="AY80" s="53">
        <v>2045</v>
      </c>
      <c r="AZ80" s="51">
        <v>2100</v>
      </c>
      <c r="BA80" s="52">
        <v>2115</v>
      </c>
      <c r="BB80" s="52">
        <v>2130</v>
      </c>
      <c r="BC80" s="53">
        <v>2145</v>
      </c>
      <c r="BD80" s="51">
        <v>2200</v>
      </c>
      <c r="BE80" s="52">
        <v>2215</v>
      </c>
      <c r="BF80" s="52">
        <v>2230</v>
      </c>
      <c r="BG80" s="53">
        <v>2245</v>
      </c>
      <c r="BH80" s="51">
        <v>2300</v>
      </c>
      <c r="BI80" s="52">
        <v>2315</v>
      </c>
      <c r="BJ80" s="52">
        <v>2330</v>
      </c>
      <c r="BK80" s="53">
        <v>2345</v>
      </c>
      <c r="BM80" s="54">
        <f>VLOOKUP(C72&amp;"-"&amp;$B80,希望シフト調整!$B:$CA,BM$1,0)</f>
        <v>0</v>
      </c>
      <c r="BN80" s="55">
        <f>VLOOKUP(C72&amp;"-"&amp;$B80,希望シフト調整!$B:$CA,BN$1,0)</f>
        <v>0</v>
      </c>
    </row>
    <row r="81" spans="1:66" ht="15" customHeight="1">
      <c r="A81" s="12"/>
      <c r="B81" s="45">
        <v>8</v>
      </c>
      <c r="C81" s="50" t="str">
        <f>VLOOKUP(C72&amp;"-"&amp;B81,希望シフト調整!$B:$CA,3,0)</f>
        <v/>
      </c>
      <c r="D81" s="51">
        <v>900</v>
      </c>
      <c r="E81" s="52">
        <v>915</v>
      </c>
      <c r="F81" s="52">
        <v>930</v>
      </c>
      <c r="G81" s="53">
        <v>945</v>
      </c>
      <c r="H81" s="51">
        <v>1000</v>
      </c>
      <c r="I81" s="52">
        <v>1015</v>
      </c>
      <c r="J81" s="52">
        <v>1030</v>
      </c>
      <c r="K81" s="53">
        <v>1045</v>
      </c>
      <c r="L81" s="51">
        <v>1100</v>
      </c>
      <c r="M81" s="52">
        <v>1115</v>
      </c>
      <c r="N81" s="52">
        <v>1130</v>
      </c>
      <c r="O81" s="53">
        <v>1145</v>
      </c>
      <c r="P81" s="51">
        <v>1200</v>
      </c>
      <c r="Q81" s="52">
        <v>1215</v>
      </c>
      <c r="R81" s="52">
        <v>1230</v>
      </c>
      <c r="S81" s="53">
        <v>1245</v>
      </c>
      <c r="T81" s="51">
        <v>1300</v>
      </c>
      <c r="U81" s="52">
        <v>1315</v>
      </c>
      <c r="V81" s="52">
        <v>1330</v>
      </c>
      <c r="W81" s="53">
        <v>1345</v>
      </c>
      <c r="X81" s="51">
        <v>1400</v>
      </c>
      <c r="Y81" s="52">
        <v>1415</v>
      </c>
      <c r="Z81" s="52">
        <v>1430</v>
      </c>
      <c r="AA81" s="53">
        <v>1445</v>
      </c>
      <c r="AB81" s="51">
        <v>1500</v>
      </c>
      <c r="AC81" s="52">
        <v>1515</v>
      </c>
      <c r="AD81" s="52">
        <v>1530</v>
      </c>
      <c r="AE81" s="53">
        <v>1545</v>
      </c>
      <c r="AF81" s="51">
        <v>1600</v>
      </c>
      <c r="AG81" s="52">
        <v>1615</v>
      </c>
      <c r="AH81" s="52">
        <v>1630</v>
      </c>
      <c r="AI81" s="53">
        <v>1645</v>
      </c>
      <c r="AJ81" s="51">
        <v>1700</v>
      </c>
      <c r="AK81" s="52">
        <v>1715</v>
      </c>
      <c r="AL81" s="52">
        <v>1730</v>
      </c>
      <c r="AM81" s="53">
        <v>1745</v>
      </c>
      <c r="AN81" s="51">
        <v>1800</v>
      </c>
      <c r="AO81" s="52">
        <v>1815</v>
      </c>
      <c r="AP81" s="52">
        <v>1830</v>
      </c>
      <c r="AQ81" s="53">
        <v>1845</v>
      </c>
      <c r="AR81" s="51">
        <v>1900</v>
      </c>
      <c r="AS81" s="52">
        <v>1915</v>
      </c>
      <c r="AT81" s="52">
        <v>1930</v>
      </c>
      <c r="AU81" s="53">
        <v>1945</v>
      </c>
      <c r="AV81" s="51">
        <v>2000</v>
      </c>
      <c r="AW81" s="52">
        <v>2015</v>
      </c>
      <c r="AX81" s="52">
        <v>2030</v>
      </c>
      <c r="AY81" s="53">
        <v>2045</v>
      </c>
      <c r="AZ81" s="51">
        <v>2100</v>
      </c>
      <c r="BA81" s="52">
        <v>2115</v>
      </c>
      <c r="BB81" s="52">
        <v>2130</v>
      </c>
      <c r="BC81" s="53">
        <v>2145</v>
      </c>
      <c r="BD81" s="51">
        <v>2200</v>
      </c>
      <c r="BE81" s="52">
        <v>2215</v>
      </c>
      <c r="BF81" s="52">
        <v>2230</v>
      </c>
      <c r="BG81" s="53">
        <v>2245</v>
      </c>
      <c r="BH81" s="51">
        <v>2300</v>
      </c>
      <c r="BI81" s="52">
        <v>2315</v>
      </c>
      <c r="BJ81" s="52">
        <v>2330</v>
      </c>
      <c r="BK81" s="53">
        <v>2345</v>
      </c>
      <c r="BM81" s="54">
        <f>VLOOKUP(C72&amp;"-"&amp;$B81,希望シフト調整!$B:$CA,BM$1,0)</f>
        <v>0</v>
      </c>
      <c r="BN81" s="55">
        <f>VLOOKUP(C72&amp;"-"&amp;$B81,希望シフト調整!$B:$CA,BN$1,0)</f>
        <v>0</v>
      </c>
    </row>
    <row r="82" spans="1:66" ht="15" customHeight="1">
      <c r="A82" s="12"/>
      <c r="B82" s="45">
        <v>9</v>
      </c>
      <c r="C82" s="50" t="str">
        <f>VLOOKUP(C72&amp;"-"&amp;B82,希望シフト調整!$B:$CA,3,0)</f>
        <v/>
      </c>
      <c r="D82" s="51">
        <v>900</v>
      </c>
      <c r="E82" s="52">
        <v>915</v>
      </c>
      <c r="F82" s="52">
        <v>930</v>
      </c>
      <c r="G82" s="53">
        <v>945</v>
      </c>
      <c r="H82" s="51">
        <v>1000</v>
      </c>
      <c r="I82" s="52">
        <v>1015</v>
      </c>
      <c r="J82" s="52">
        <v>1030</v>
      </c>
      <c r="K82" s="53">
        <v>1045</v>
      </c>
      <c r="L82" s="51">
        <v>1100</v>
      </c>
      <c r="M82" s="52">
        <v>1115</v>
      </c>
      <c r="N82" s="52">
        <v>1130</v>
      </c>
      <c r="O82" s="53">
        <v>1145</v>
      </c>
      <c r="P82" s="51">
        <v>1200</v>
      </c>
      <c r="Q82" s="52">
        <v>1215</v>
      </c>
      <c r="R82" s="52">
        <v>1230</v>
      </c>
      <c r="S82" s="53">
        <v>1245</v>
      </c>
      <c r="T82" s="51">
        <v>1300</v>
      </c>
      <c r="U82" s="52">
        <v>1315</v>
      </c>
      <c r="V82" s="52">
        <v>1330</v>
      </c>
      <c r="W82" s="53">
        <v>1345</v>
      </c>
      <c r="X82" s="51">
        <v>1400</v>
      </c>
      <c r="Y82" s="52">
        <v>1415</v>
      </c>
      <c r="Z82" s="52">
        <v>1430</v>
      </c>
      <c r="AA82" s="53">
        <v>1445</v>
      </c>
      <c r="AB82" s="51">
        <v>1500</v>
      </c>
      <c r="AC82" s="52">
        <v>1515</v>
      </c>
      <c r="AD82" s="52">
        <v>1530</v>
      </c>
      <c r="AE82" s="53">
        <v>1545</v>
      </c>
      <c r="AF82" s="51">
        <v>1600</v>
      </c>
      <c r="AG82" s="52">
        <v>1615</v>
      </c>
      <c r="AH82" s="52">
        <v>1630</v>
      </c>
      <c r="AI82" s="53">
        <v>1645</v>
      </c>
      <c r="AJ82" s="51">
        <v>1700</v>
      </c>
      <c r="AK82" s="52">
        <v>1715</v>
      </c>
      <c r="AL82" s="52">
        <v>1730</v>
      </c>
      <c r="AM82" s="53">
        <v>1745</v>
      </c>
      <c r="AN82" s="51">
        <v>1800</v>
      </c>
      <c r="AO82" s="52">
        <v>1815</v>
      </c>
      <c r="AP82" s="52">
        <v>1830</v>
      </c>
      <c r="AQ82" s="53">
        <v>1845</v>
      </c>
      <c r="AR82" s="51">
        <v>1900</v>
      </c>
      <c r="AS82" s="52">
        <v>1915</v>
      </c>
      <c r="AT82" s="52">
        <v>1930</v>
      </c>
      <c r="AU82" s="53">
        <v>1945</v>
      </c>
      <c r="AV82" s="51">
        <v>2000</v>
      </c>
      <c r="AW82" s="52">
        <v>2015</v>
      </c>
      <c r="AX82" s="52">
        <v>2030</v>
      </c>
      <c r="AY82" s="53">
        <v>2045</v>
      </c>
      <c r="AZ82" s="51">
        <v>2100</v>
      </c>
      <c r="BA82" s="52">
        <v>2115</v>
      </c>
      <c r="BB82" s="52">
        <v>2130</v>
      </c>
      <c r="BC82" s="53">
        <v>2145</v>
      </c>
      <c r="BD82" s="51">
        <v>2200</v>
      </c>
      <c r="BE82" s="52">
        <v>2215</v>
      </c>
      <c r="BF82" s="52">
        <v>2230</v>
      </c>
      <c r="BG82" s="53">
        <v>2245</v>
      </c>
      <c r="BH82" s="51">
        <v>2300</v>
      </c>
      <c r="BI82" s="52">
        <v>2315</v>
      </c>
      <c r="BJ82" s="52">
        <v>2330</v>
      </c>
      <c r="BK82" s="53">
        <v>2345</v>
      </c>
      <c r="BM82" s="54">
        <f>VLOOKUP(C72&amp;"-"&amp;$B82,希望シフト調整!$B:$CA,BM$1,0)</f>
        <v>0</v>
      </c>
      <c r="BN82" s="55">
        <f>VLOOKUP(C72&amp;"-"&amp;$B82,希望シフト調整!$B:$CA,BN$1,0)</f>
        <v>0</v>
      </c>
    </row>
    <row r="83" spans="1:66" ht="15" customHeight="1">
      <c r="A83" s="12"/>
      <c r="B83" s="45">
        <v>10</v>
      </c>
      <c r="C83" s="50" t="str">
        <f>VLOOKUP(C72&amp;"-"&amp;B83,希望シフト調整!$B:$CA,3,0)</f>
        <v/>
      </c>
      <c r="D83" s="51">
        <v>900</v>
      </c>
      <c r="E83" s="52">
        <v>915</v>
      </c>
      <c r="F83" s="52">
        <v>930</v>
      </c>
      <c r="G83" s="53">
        <v>945</v>
      </c>
      <c r="H83" s="51">
        <v>1000</v>
      </c>
      <c r="I83" s="52">
        <v>1015</v>
      </c>
      <c r="J83" s="52">
        <v>1030</v>
      </c>
      <c r="K83" s="53">
        <v>1045</v>
      </c>
      <c r="L83" s="51">
        <v>1100</v>
      </c>
      <c r="M83" s="52">
        <v>1115</v>
      </c>
      <c r="N83" s="52">
        <v>1130</v>
      </c>
      <c r="O83" s="53">
        <v>1145</v>
      </c>
      <c r="P83" s="51">
        <v>1200</v>
      </c>
      <c r="Q83" s="52">
        <v>1215</v>
      </c>
      <c r="R83" s="52">
        <v>1230</v>
      </c>
      <c r="S83" s="53">
        <v>1245</v>
      </c>
      <c r="T83" s="51">
        <v>1300</v>
      </c>
      <c r="U83" s="52">
        <v>1315</v>
      </c>
      <c r="V83" s="52">
        <v>1330</v>
      </c>
      <c r="W83" s="53">
        <v>1345</v>
      </c>
      <c r="X83" s="51">
        <v>1400</v>
      </c>
      <c r="Y83" s="52">
        <v>1415</v>
      </c>
      <c r="Z83" s="52">
        <v>1430</v>
      </c>
      <c r="AA83" s="53">
        <v>1445</v>
      </c>
      <c r="AB83" s="51">
        <v>1500</v>
      </c>
      <c r="AC83" s="52">
        <v>1515</v>
      </c>
      <c r="AD83" s="52">
        <v>1530</v>
      </c>
      <c r="AE83" s="53">
        <v>1545</v>
      </c>
      <c r="AF83" s="51">
        <v>1600</v>
      </c>
      <c r="AG83" s="52">
        <v>1615</v>
      </c>
      <c r="AH83" s="52">
        <v>1630</v>
      </c>
      <c r="AI83" s="53">
        <v>1645</v>
      </c>
      <c r="AJ83" s="51">
        <v>1700</v>
      </c>
      <c r="AK83" s="52">
        <v>1715</v>
      </c>
      <c r="AL83" s="52">
        <v>1730</v>
      </c>
      <c r="AM83" s="53">
        <v>1745</v>
      </c>
      <c r="AN83" s="51">
        <v>1800</v>
      </c>
      <c r="AO83" s="52">
        <v>1815</v>
      </c>
      <c r="AP83" s="52">
        <v>1830</v>
      </c>
      <c r="AQ83" s="53">
        <v>1845</v>
      </c>
      <c r="AR83" s="51">
        <v>1900</v>
      </c>
      <c r="AS83" s="52">
        <v>1915</v>
      </c>
      <c r="AT83" s="52">
        <v>1930</v>
      </c>
      <c r="AU83" s="53">
        <v>1945</v>
      </c>
      <c r="AV83" s="51">
        <v>2000</v>
      </c>
      <c r="AW83" s="52">
        <v>2015</v>
      </c>
      <c r="AX83" s="52">
        <v>2030</v>
      </c>
      <c r="AY83" s="53">
        <v>2045</v>
      </c>
      <c r="AZ83" s="51">
        <v>2100</v>
      </c>
      <c r="BA83" s="52">
        <v>2115</v>
      </c>
      <c r="BB83" s="52">
        <v>2130</v>
      </c>
      <c r="BC83" s="53">
        <v>2145</v>
      </c>
      <c r="BD83" s="51">
        <v>2200</v>
      </c>
      <c r="BE83" s="52">
        <v>2215</v>
      </c>
      <c r="BF83" s="52">
        <v>2230</v>
      </c>
      <c r="BG83" s="53">
        <v>2245</v>
      </c>
      <c r="BH83" s="51">
        <v>2300</v>
      </c>
      <c r="BI83" s="52">
        <v>2315</v>
      </c>
      <c r="BJ83" s="52">
        <v>2330</v>
      </c>
      <c r="BK83" s="53">
        <v>2345</v>
      </c>
      <c r="BM83" s="54">
        <f>VLOOKUP(C72&amp;"-"&amp;$B83,希望シフト調整!$B:$CA,BM$1,0)</f>
        <v>0</v>
      </c>
      <c r="BN83" s="55">
        <f>VLOOKUP(C72&amp;"-"&amp;$B83,希望シフト調整!$B:$CA,BN$1,0)</f>
        <v>0</v>
      </c>
    </row>
    <row r="84" spans="1:66" ht="15" customHeight="1">
      <c r="A84" s="12"/>
      <c r="B84" s="45">
        <v>11</v>
      </c>
      <c r="C84" s="50" t="str">
        <f>VLOOKUP(C72&amp;"-"&amp;B84,希望シフト調整!$B:$CA,3,0)</f>
        <v/>
      </c>
      <c r="D84" s="51">
        <v>900</v>
      </c>
      <c r="E84" s="52">
        <v>915</v>
      </c>
      <c r="F84" s="52">
        <v>930</v>
      </c>
      <c r="G84" s="53">
        <v>945</v>
      </c>
      <c r="H84" s="51">
        <v>1000</v>
      </c>
      <c r="I84" s="52">
        <v>1015</v>
      </c>
      <c r="J84" s="52">
        <v>1030</v>
      </c>
      <c r="K84" s="53">
        <v>1045</v>
      </c>
      <c r="L84" s="51">
        <v>1100</v>
      </c>
      <c r="M84" s="52">
        <v>1115</v>
      </c>
      <c r="N84" s="52">
        <v>1130</v>
      </c>
      <c r="O84" s="53">
        <v>1145</v>
      </c>
      <c r="P84" s="51">
        <v>1200</v>
      </c>
      <c r="Q84" s="52">
        <v>1215</v>
      </c>
      <c r="R84" s="52">
        <v>1230</v>
      </c>
      <c r="S84" s="53">
        <v>1245</v>
      </c>
      <c r="T84" s="51">
        <v>1300</v>
      </c>
      <c r="U84" s="52">
        <v>1315</v>
      </c>
      <c r="V84" s="52">
        <v>1330</v>
      </c>
      <c r="W84" s="53">
        <v>1345</v>
      </c>
      <c r="X84" s="51">
        <v>1400</v>
      </c>
      <c r="Y84" s="52">
        <v>1415</v>
      </c>
      <c r="Z84" s="52">
        <v>1430</v>
      </c>
      <c r="AA84" s="53">
        <v>1445</v>
      </c>
      <c r="AB84" s="51">
        <v>1500</v>
      </c>
      <c r="AC84" s="52">
        <v>1515</v>
      </c>
      <c r="AD84" s="52">
        <v>1530</v>
      </c>
      <c r="AE84" s="53">
        <v>1545</v>
      </c>
      <c r="AF84" s="51">
        <v>1600</v>
      </c>
      <c r="AG84" s="52">
        <v>1615</v>
      </c>
      <c r="AH84" s="52">
        <v>1630</v>
      </c>
      <c r="AI84" s="53">
        <v>1645</v>
      </c>
      <c r="AJ84" s="51">
        <v>1700</v>
      </c>
      <c r="AK84" s="52">
        <v>1715</v>
      </c>
      <c r="AL84" s="52">
        <v>1730</v>
      </c>
      <c r="AM84" s="53">
        <v>1745</v>
      </c>
      <c r="AN84" s="51">
        <v>1800</v>
      </c>
      <c r="AO84" s="52">
        <v>1815</v>
      </c>
      <c r="AP84" s="52">
        <v>1830</v>
      </c>
      <c r="AQ84" s="53">
        <v>1845</v>
      </c>
      <c r="AR84" s="51">
        <v>1900</v>
      </c>
      <c r="AS84" s="52">
        <v>1915</v>
      </c>
      <c r="AT84" s="52">
        <v>1930</v>
      </c>
      <c r="AU84" s="53">
        <v>1945</v>
      </c>
      <c r="AV84" s="51">
        <v>2000</v>
      </c>
      <c r="AW84" s="52">
        <v>2015</v>
      </c>
      <c r="AX84" s="52">
        <v>2030</v>
      </c>
      <c r="AY84" s="53">
        <v>2045</v>
      </c>
      <c r="AZ84" s="51">
        <v>2100</v>
      </c>
      <c r="BA84" s="52">
        <v>2115</v>
      </c>
      <c r="BB84" s="52">
        <v>2130</v>
      </c>
      <c r="BC84" s="53">
        <v>2145</v>
      </c>
      <c r="BD84" s="51">
        <v>2200</v>
      </c>
      <c r="BE84" s="52">
        <v>2215</v>
      </c>
      <c r="BF84" s="52">
        <v>2230</v>
      </c>
      <c r="BG84" s="53">
        <v>2245</v>
      </c>
      <c r="BH84" s="51">
        <v>2300</v>
      </c>
      <c r="BI84" s="52">
        <v>2315</v>
      </c>
      <c r="BJ84" s="52">
        <v>2330</v>
      </c>
      <c r="BK84" s="53">
        <v>2345</v>
      </c>
      <c r="BM84" s="54">
        <f>VLOOKUP(C72&amp;"-"&amp;$B84,希望シフト調整!$B:$CA,BM$1,0)</f>
        <v>0</v>
      </c>
      <c r="BN84" s="55">
        <f>VLOOKUP(C72&amp;"-"&amp;$B84,希望シフト調整!$B:$CA,BN$1,0)</f>
        <v>0</v>
      </c>
    </row>
    <row r="85" spans="1:66" ht="15" customHeight="1">
      <c r="A85" s="12"/>
      <c r="B85" s="45">
        <v>12</v>
      </c>
      <c r="C85" s="50" t="str">
        <f>VLOOKUP(C72&amp;"-"&amp;B85,希望シフト調整!$B:$CA,3,0)</f>
        <v/>
      </c>
      <c r="D85" s="51">
        <v>900</v>
      </c>
      <c r="E85" s="52">
        <v>915</v>
      </c>
      <c r="F85" s="52">
        <v>930</v>
      </c>
      <c r="G85" s="53">
        <v>945</v>
      </c>
      <c r="H85" s="51">
        <v>1000</v>
      </c>
      <c r="I85" s="52">
        <v>1015</v>
      </c>
      <c r="J85" s="52">
        <v>1030</v>
      </c>
      <c r="K85" s="53">
        <v>1045</v>
      </c>
      <c r="L85" s="51">
        <v>1100</v>
      </c>
      <c r="M85" s="52">
        <v>1115</v>
      </c>
      <c r="N85" s="52">
        <v>1130</v>
      </c>
      <c r="O85" s="53">
        <v>1145</v>
      </c>
      <c r="P85" s="51">
        <v>1200</v>
      </c>
      <c r="Q85" s="52">
        <v>1215</v>
      </c>
      <c r="R85" s="52">
        <v>1230</v>
      </c>
      <c r="S85" s="53">
        <v>1245</v>
      </c>
      <c r="T85" s="51">
        <v>1300</v>
      </c>
      <c r="U85" s="52">
        <v>1315</v>
      </c>
      <c r="V85" s="52">
        <v>1330</v>
      </c>
      <c r="W85" s="53">
        <v>1345</v>
      </c>
      <c r="X85" s="51">
        <v>1400</v>
      </c>
      <c r="Y85" s="52">
        <v>1415</v>
      </c>
      <c r="Z85" s="52">
        <v>1430</v>
      </c>
      <c r="AA85" s="53">
        <v>1445</v>
      </c>
      <c r="AB85" s="51">
        <v>1500</v>
      </c>
      <c r="AC85" s="52">
        <v>1515</v>
      </c>
      <c r="AD85" s="52">
        <v>1530</v>
      </c>
      <c r="AE85" s="53">
        <v>1545</v>
      </c>
      <c r="AF85" s="51">
        <v>1600</v>
      </c>
      <c r="AG85" s="52">
        <v>1615</v>
      </c>
      <c r="AH85" s="52">
        <v>1630</v>
      </c>
      <c r="AI85" s="53">
        <v>1645</v>
      </c>
      <c r="AJ85" s="51">
        <v>1700</v>
      </c>
      <c r="AK85" s="52">
        <v>1715</v>
      </c>
      <c r="AL85" s="52">
        <v>1730</v>
      </c>
      <c r="AM85" s="53">
        <v>1745</v>
      </c>
      <c r="AN85" s="51">
        <v>1800</v>
      </c>
      <c r="AO85" s="52">
        <v>1815</v>
      </c>
      <c r="AP85" s="52">
        <v>1830</v>
      </c>
      <c r="AQ85" s="53">
        <v>1845</v>
      </c>
      <c r="AR85" s="51">
        <v>1900</v>
      </c>
      <c r="AS85" s="52">
        <v>1915</v>
      </c>
      <c r="AT85" s="52">
        <v>1930</v>
      </c>
      <c r="AU85" s="53">
        <v>1945</v>
      </c>
      <c r="AV85" s="51">
        <v>2000</v>
      </c>
      <c r="AW85" s="52">
        <v>2015</v>
      </c>
      <c r="AX85" s="52">
        <v>2030</v>
      </c>
      <c r="AY85" s="53">
        <v>2045</v>
      </c>
      <c r="AZ85" s="51">
        <v>2100</v>
      </c>
      <c r="BA85" s="52">
        <v>2115</v>
      </c>
      <c r="BB85" s="52">
        <v>2130</v>
      </c>
      <c r="BC85" s="53">
        <v>2145</v>
      </c>
      <c r="BD85" s="51">
        <v>2200</v>
      </c>
      <c r="BE85" s="52">
        <v>2215</v>
      </c>
      <c r="BF85" s="52">
        <v>2230</v>
      </c>
      <c r="BG85" s="53">
        <v>2245</v>
      </c>
      <c r="BH85" s="51">
        <v>2300</v>
      </c>
      <c r="BI85" s="52">
        <v>2315</v>
      </c>
      <c r="BJ85" s="52">
        <v>2330</v>
      </c>
      <c r="BK85" s="53">
        <v>2345</v>
      </c>
      <c r="BM85" s="54">
        <f>VLOOKUP(C72&amp;"-"&amp;$B85,希望シフト調整!$B:$CA,BM$1,0)</f>
        <v>0</v>
      </c>
      <c r="BN85" s="55">
        <f>VLOOKUP(C72&amp;"-"&amp;$B85,希望シフト調整!$B:$CA,BN$1,0)</f>
        <v>0</v>
      </c>
    </row>
    <row r="86" spans="1:66" ht="15" customHeight="1">
      <c r="A86" s="12"/>
      <c r="B86" s="45">
        <v>13</v>
      </c>
      <c r="C86" s="50" t="str">
        <f>VLOOKUP(C72&amp;"-"&amp;B86,希望シフト調整!$B:$CA,3,0)</f>
        <v/>
      </c>
      <c r="D86" s="51">
        <v>900</v>
      </c>
      <c r="E86" s="52">
        <v>915</v>
      </c>
      <c r="F86" s="52">
        <v>930</v>
      </c>
      <c r="G86" s="53">
        <v>945</v>
      </c>
      <c r="H86" s="51">
        <v>1000</v>
      </c>
      <c r="I86" s="52">
        <v>1015</v>
      </c>
      <c r="J86" s="52">
        <v>1030</v>
      </c>
      <c r="K86" s="53">
        <v>1045</v>
      </c>
      <c r="L86" s="51">
        <v>1100</v>
      </c>
      <c r="M86" s="52">
        <v>1115</v>
      </c>
      <c r="N86" s="52">
        <v>1130</v>
      </c>
      <c r="O86" s="53">
        <v>1145</v>
      </c>
      <c r="P86" s="51">
        <v>1200</v>
      </c>
      <c r="Q86" s="52">
        <v>1215</v>
      </c>
      <c r="R86" s="52">
        <v>1230</v>
      </c>
      <c r="S86" s="53">
        <v>1245</v>
      </c>
      <c r="T86" s="51">
        <v>1300</v>
      </c>
      <c r="U86" s="52">
        <v>1315</v>
      </c>
      <c r="V86" s="52">
        <v>1330</v>
      </c>
      <c r="W86" s="53">
        <v>1345</v>
      </c>
      <c r="X86" s="51">
        <v>1400</v>
      </c>
      <c r="Y86" s="52">
        <v>1415</v>
      </c>
      <c r="Z86" s="52">
        <v>1430</v>
      </c>
      <c r="AA86" s="53">
        <v>1445</v>
      </c>
      <c r="AB86" s="51">
        <v>1500</v>
      </c>
      <c r="AC86" s="52">
        <v>1515</v>
      </c>
      <c r="AD86" s="52">
        <v>1530</v>
      </c>
      <c r="AE86" s="53">
        <v>1545</v>
      </c>
      <c r="AF86" s="51">
        <v>1600</v>
      </c>
      <c r="AG86" s="52">
        <v>1615</v>
      </c>
      <c r="AH86" s="52">
        <v>1630</v>
      </c>
      <c r="AI86" s="53">
        <v>1645</v>
      </c>
      <c r="AJ86" s="51">
        <v>1700</v>
      </c>
      <c r="AK86" s="52">
        <v>1715</v>
      </c>
      <c r="AL86" s="52">
        <v>1730</v>
      </c>
      <c r="AM86" s="53">
        <v>1745</v>
      </c>
      <c r="AN86" s="51">
        <v>1800</v>
      </c>
      <c r="AO86" s="52">
        <v>1815</v>
      </c>
      <c r="AP86" s="52">
        <v>1830</v>
      </c>
      <c r="AQ86" s="53">
        <v>1845</v>
      </c>
      <c r="AR86" s="51">
        <v>1900</v>
      </c>
      <c r="AS86" s="52">
        <v>1915</v>
      </c>
      <c r="AT86" s="52">
        <v>1930</v>
      </c>
      <c r="AU86" s="53">
        <v>1945</v>
      </c>
      <c r="AV86" s="51">
        <v>2000</v>
      </c>
      <c r="AW86" s="52">
        <v>2015</v>
      </c>
      <c r="AX86" s="52">
        <v>2030</v>
      </c>
      <c r="AY86" s="53">
        <v>2045</v>
      </c>
      <c r="AZ86" s="51">
        <v>2100</v>
      </c>
      <c r="BA86" s="52">
        <v>2115</v>
      </c>
      <c r="BB86" s="52">
        <v>2130</v>
      </c>
      <c r="BC86" s="53">
        <v>2145</v>
      </c>
      <c r="BD86" s="51">
        <v>2200</v>
      </c>
      <c r="BE86" s="52">
        <v>2215</v>
      </c>
      <c r="BF86" s="52">
        <v>2230</v>
      </c>
      <c r="BG86" s="53">
        <v>2245</v>
      </c>
      <c r="BH86" s="51">
        <v>2300</v>
      </c>
      <c r="BI86" s="52">
        <v>2315</v>
      </c>
      <c r="BJ86" s="52">
        <v>2330</v>
      </c>
      <c r="BK86" s="53">
        <v>2345</v>
      </c>
      <c r="BM86" s="54">
        <f>VLOOKUP(C72&amp;"-"&amp;$B86,希望シフト調整!$B:$CA,BM$1,0)</f>
        <v>0</v>
      </c>
      <c r="BN86" s="55">
        <f>VLOOKUP(C72&amp;"-"&amp;$B86,希望シフト調整!$B:$CA,BN$1,0)</f>
        <v>0</v>
      </c>
    </row>
    <row r="87" spans="1:66" ht="15" customHeight="1">
      <c r="A87" s="12"/>
      <c r="B87" s="45">
        <v>14</v>
      </c>
      <c r="C87" s="50" t="str">
        <f>VLOOKUP(C72&amp;"-"&amp;B87,希望シフト調整!$B:$CA,3,0)</f>
        <v/>
      </c>
      <c r="D87" s="51">
        <v>900</v>
      </c>
      <c r="E87" s="52">
        <v>915</v>
      </c>
      <c r="F87" s="52">
        <v>930</v>
      </c>
      <c r="G87" s="53">
        <v>945</v>
      </c>
      <c r="H87" s="51">
        <v>1000</v>
      </c>
      <c r="I87" s="52">
        <v>1015</v>
      </c>
      <c r="J87" s="52">
        <v>1030</v>
      </c>
      <c r="K87" s="53">
        <v>1045</v>
      </c>
      <c r="L87" s="51">
        <v>1100</v>
      </c>
      <c r="M87" s="52">
        <v>1115</v>
      </c>
      <c r="N87" s="52">
        <v>1130</v>
      </c>
      <c r="O87" s="53">
        <v>1145</v>
      </c>
      <c r="P87" s="51">
        <v>1200</v>
      </c>
      <c r="Q87" s="52">
        <v>1215</v>
      </c>
      <c r="R87" s="52">
        <v>1230</v>
      </c>
      <c r="S87" s="53">
        <v>1245</v>
      </c>
      <c r="T87" s="51">
        <v>1300</v>
      </c>
      <c r="U87" s="52">
        <v>1315</v>
      </c>
      <c r="V87" s="52">
        <v>1330</v>
      </c>
      <c r="W87" s="53">
        <v>1345</v>
      </c>
      <c r="X87" s="51">
        <v>1400</v>
      </c>
      <c r="Y87" s="52">
        <v>1415</v>
      </c>
      <c r="Z87" s="52">
        <v>1430</v>
      </c>
      <c r="AA87" s="53">
        <v>1445</v>
      </c>
      <c r="AB87" s="51">
        <v>1500</v>
      </c>
      <c r="AC87" s="52">
        <v>1515</v>
      </c>
      <c r="AD87" s="52">
        <v>1530</v>
      </c>
      <c r="AE87" s="53">
        <v>1545</v>
      </c>
      <c r="AF87" s="51">
        <v>1600</v>
      </c>
      <c r="AG87" s="52">
        <v>1615</v>
      </c>
      <c r="AH87" s="52">
        <v>1630</v>
      </c>
      <c r="AI87" s="53">
        <v>1645</v>
      </c>
      <c r="AJ87" s="51">
        <v>1700</v>
      </c>
      <c r="AK87" s="52">
        <v>1715</v>
      </c>
      <c r="AL87" s="52">
        <v>1730</v>
      </c>
      <c r="AM87" s="53">
        <v>1745</v>
      </c>
      <c r="AN87" s="51">
        <v>1800</v>
      </c>
      <c r="AO87" s="52">
        <v>1815</v>
      </c>
      <c r="AP87" s="52">
        <v>1830</v>
      </c>
      <c r="AQ87" s="53">
        <v>1845</v>
      </c>
      <c r="AR87" s="51">
        <v>1900</v>
      </c>
      <c r="AS87" s="52">
        <v>1915</v>
      </c>
      <c r="AT87" s="52">
        <v>1930</v>
      </c>
      <c r="AU87" s="53">
        <v>1945</v>
      </c>
      <c r="AV87" s="51">
        <v>2000</v>
      </c>
      <c r="AW87" s="52">
        <v>2015</v>
      </c>
      <c r="AX87" s="52">
        <v>2030</v>
      </c>
      <c r="AY87" s="53">
        <v>2045</v>
      </c>
      <c r="AZ87" s="51">
        <v>2100</v>
      </c>
      <c r="BA87" s="52">
        <v>2115</v>
      </c>
      <c r="BB87" s="52">
        <v>2130</v>
      </c>
      <c r="BC87" s="53">
        <v>2145</v>
      </c>
      <c r="BD87" s="51">
        <v>2200</v>
      </c>
      <c r="BE87" s="52">
        <v>2215</v>
      </c>
      <c r="BF87" s="52">
        <v>2230</v>
      </c>
      <c r="BG87" s="53">
        <v>2245</v>
      </c>
      <c r="BH87" s="51">
        <v>2300</v>
      </c>
      <c r="BI87" s="52">
        <v>2315</v>
      </c>
      <c r="BJ87" s="52">
        <v>2330</v>
      </c>
      <c r="BK87" s="53">
        <v>2345</v>
      </c>
      <c r="BM87" s="54">
        <f>VLOOKUP(C72&amp;"-"&amp;$B87,希望シフト調整!$B:$CA,BM$1,0)</f>
        <v>0</v>
      </c>
      <c r="BN87" s="55">
        <f>VLOOKUP(C72&amp;"-"&amp;$B87,希望シフト調整!$B:$CA,BN$1,0)</f>
        <v>0</v>
      </c>
    </row>
    <row r="88" spans="1:66" ht="15" customHeight="1">
      <c r="A88" s="12"/>
      <c r="B88" s="45">
        <v>15</v>
      </c>
      <c r="C88" s="50" t="str">
        <f>VLOOKUP(C72&amp;"-"&amp;B88,希望シフト調整!$B:$CA,3,0)</f>
        <v/>
      </c>
      <c r="D88" s="51">
        <v>900</v>
      </c>
      <c r="E88" s="52">
        <v>915</v>
      </c>
      <c r="F88" s="52">
        <v>930</v>
      </c>
      <c r="G88" s="53">
        <v>945</v>
      </c>
      <c r="H88" s="51">
        <v>1000</v>
      </c>
      <c r="I88" s="52">
        <v>1015</v>
      </c>
      <c r="J88" s="52">
        <v>1030</v>
      </c>
      <c r="K88" s="53">
        <v>1045</v>
      </c>
      <c r="L88" s="51">
        <v>1100</v>
      </c>
      <c r="M88" s="52">
        <v>1115</v>
      </c>
      <c r="N88" s="52">
        <v>1130</v>
      </c>
      <c r="O88" s="53">
        <v>1145</v>
      </c>
      <c r="P88" s="51">
        <v>1200</v>
      </c>
      <c r="Q88" s="52">
        <v>1215</v>
      </c>
      <c r="R88" s="52">
        <v>1230</v>
      </c>
      <c r="S88" s="53">
        <v>1245</v>
      </c>
      <c r="T88" s="51">
        <v>1300</v>
      </c>
      <c r="U88" s="52">
        <v>1315</v>
      </c>
      <c r="V88" s="52">
        <v>1330</v>
      </c>
      <c r="W88" s="53">
        <v>1345</v>
      </c>
      <c r="X88" s="51">
        <v>1400</v>
      </c>
      <c r="Y88" s="52">
        <v>1415</v>
      </c>
      <c r="Z88" s="52">
        <v>1430</v>
      </c>
      <c r="AA88" s="53">
        <v>1445</v>
      </c>
      <c r="AB88" s="51">
        <v>1500</v>
      </c>
      <c r="AC88" s="52">
        <v>1515</v>
      </c>
      <c r="AD88" s="52">
        <v>1530</v>
      </c>
      <c r="AE88" s="53">
        <v>1545</v>
      </c>
      <c r="AF88" s="51">
        <v>1600</v>
      </c>
      <c r="AG88" s="52">
        <v>1615</v>
      </c>
      <c r="AH88" s="52">
        <v>1630</v>
      </c>
      <c r="AI88" s="53">
        <v>1645</v>
      </c>
      <c r="AJ88" s="51">
        <v>1700</v>
      </c>
      <c r="AK88" s="52">
        <v>1715</v>
      </c>
      <c r="AL88" s="52">
        <v>1730</v>
      </c>
      <c r="AM88" s="53">
        <v>1745</v>
      </c>
      <c r="AN88" s="51">
        <v>1800</v>
      </c>
      <c r="AO88" s="52">
        <v>1815</v>
      </c>
      <c r="AP88" s="52">
        <v>1830</v>
      </c>
      <c r="AQ88" s="53">
        <v>1845</v>
      </c>
      <c r="AR88" s="51">
        <v>1900</v>
      </c>
      <c r="AS88" s="52">
        <v>1915</v>
      </c>
      <c r="AT88" s="52">
        <v>1930</v>
      </c>
      <c r="AU88" s="53">
        <v>1945</v>
      </c>
      <c r="AV88" s="51">
        <v>2000</v>
      </c>
      <c r="AW88" s="52">
        <v>2015</v>
      </c>
      <c r="AX88" s="52">
        <v>2030</v>
      </c>
      <c r="AY88" s="53">
        <v>2045</v>
      </c>
      <c r="AZ88" s="51">
        <v>2100</v>
      </c>
      <c r="BA88" s="52">
        <v>2115</v>
      </c>
      <c r="BB88" s="52">
        <v>2130</v>
      </c>
      <c r="BC88" s="53">
        <v>2145</v>
      </c>
      <c r="BD88" s="51">
        <v>2200</v>
      </c>
      <c r="BE88" s="52">
        <v>2215</v>
      </c>
      <c r="BF88" s="52">
        <v>2230</v>
      </c>
      <c r="BG88" s="53">
        <v>2245</v>
      </c>
      <c r="BH88" s="51">
        <v>2300</v>
      </c>
      <c r="BI88" s="52">
        <v>2315</v>
      </c>
      <c r="BJ88" s="52">
        <v>2330</v>
      </c>
      <c r="BK88" s="53">
        <v>2345</v>
      </c>
      <c r="BM88" s="54">
        <f>VLOOKUP(C72&amp;"-"&amp;$B88,希望シフト調整!$B:$CA,BM$1,0)</f>
        <v>0</v>
      </c>
      <c r="BN88" s="55">
        <f>VLOOKUP(C72&amp;"-"&amp;$B88,希望シフト調整!$B:$CA,BN$1,0)</f>
        <v>0</v>
      </c>
    </row>
    <row r="89" spans="1:66" ht="15" customHeight="1">
      <c r="A89" s="12"/>
      <c r="B89" s="45">
        <v>16</v>
      </c>
      <c r="C89" s="50" t="str">
        <f>VLOOKUP(C72&amp;"-"&amp;B89,希望シフト調整!$B:$CA,3,0)</f>
        <v/>
      </c>
      <c r="D89" s="51">
        <v>900</v>
      </c>
      <c r="E89" s="52">
        <v>915</v>
      </c>
      <c r="F89" s="52">
        <v>930</v>
      </c>
      <c r="G89" s="53">
        <v>945</v>
      </c>
      <c r="H89" s="51">
        <v>1000</v>
      </c>
      <c r="I89" s="52">
        <v>1015</v>
      </c>
      <c r="J89" s="52">
        <v>1030</v>
      </c>
      <c r="K89" s="53">
        <v>1045</v>
      </c>
      <c r="L89" s="51">
        <v>1100</v>
      </c>
      <c r="M89" s="52">
        <v>1115</v>
      </c>
      <c r="N89" s="52">
        <v>1130</v>
      </c>
      <c r="O89" s="53">
        <v>1145</v>
      </c>
      <c r="P89" s="51">
        <v>1200</v>
      </c>
      <c r="Q89" s="52">
        <v>1215</v>
      </c>
      <c r="R89" s="52">
        <v>1230</v>
      </c>
      <c r="S89" s="53">
        <v>1245</v>
      </c>
      <c r="T89" s="51">
        <v>1300</v>
      </c>
      <c r="U89" s="52">
        <v>1315</v>
      </c>
      <c r="V89" s="52">
        <v>1330</v>
      </c>
      <c r="W89" s="53">
        <v>1345</v>
      </c>
      <c r="X89" s="51">
        <v>1400</v>
      </c>
      <c r="Y89" s="52">
        <v>1415</v>
      </c>
      <c r="Z89" s="52">
        <v>1430</v>
      </c>
      <c r="AA89" s="53">
        <v>1445</v>
      </c>
      <c r="AB89" s="51">
        <v>1500</v>
      </c>
      <c r="AC89" s="52">
        <v>1515</v>
      </c>
      <c r="AD89" s="52">
        <v>1530</v>
      </c>
      <c r="AE89" s="53">
        <v>1545</v>
      </c>
      <c r="AF89" s="51">
        <v>1600</v>
      </c>
      <c r="AG89" s="52">
        <v>1615</v>
      </c>
      <c r="AH89" s="52">
        <v>1630</v>
      </c>
      <c r="AI89" s="53">
        <v>1645</v>
      </c>
      <c r="AJ89" s="51">
        <v>1700</v>
      </c>
      <c r="AK89" s="52">
        <v>1715</v>
      </c>
      <c r="AL89" s="52">
        <v>1730</v>
      </c>
      <c r="AM89" s="53">
        <v>1745</v>
      </c>
      <c r="AN89" s="51">
        <v>1800</v>
      </c>
      <c r="AO89" s="52">
        <v>1815</v>
      </c>
      <c r="AP89" s="52">
        <v>1830</v>
      </c>
      <c r="AQ89" s="53">
        <v>1845</v>
      </c>
      <c r="AR89" s="51">
        <v>1900</v>
      </c>
      <c r="AS89" s="52">
        <v>1915</v>
      </c>
      <c r="AT89" s="52">
        <v>1930</v>
      </c>
      <c r="AU89" s="53">
        <v>1945</v>
      </c>
      <c r="AV89" s="51">
        <v>2000</v>
      </c>
      <c r="AW89" s="52">
        <v>2015</v>
      </c>
      <c r="AX89" s="52">
        <v>2030</v>
      </c>
      <c r="AY89" s="53">
        <v>2045</v>
      </c>
      <c r="AZ89" s="51">
        <v>2100</v>
      </c>
      <c r="BA89" s="52">
        <v>2115</v>
      </c>
      <c r="BB89" s="52">
        <v>2130</v>
      </c>
      <c r="BC89" s="53">
        <v>2145</v>
      </c>
      <c r="BD89" s="51">
        <v>2200</v>
      </c>
      <c r="BE89" s="52">
        <v>2215</v>
      </c>
      <c r="BF89" s="52">
        <v>2230</v>
      </c>
      <c r="BG89" s="53">
        <v>2245</v>
      </c>
      <c r="BH89" s="51">
        <v>2300</v>
      </c>
      <c r="BI89" s="52">
        <v>2315</v>
      </c>
      <c r="BJ89" s="52">
        <v>2330</v>
      </c>
      <c r="BK89" s="53">
        <v>2345</v>
      </c>
      <c r="BM89" s="54">
        <f>VLOOKUP(C72&amp;"-"&amp;$B89,希望シフト調整!$B:$CA,BM$1,0)</f>
        <v>0</v>
      </c>
      <c r="BN89" s="55">
        <f>VLOOKUP(C72&amp;"-"&amp;$B89,希望シフト調整!$B:$CA,BN$1,0)</f>
        <v>0</v>
      </c>
    </row>
    <row r="90" spans="1:66" ht="15" customHeight="1">
      <c r="A90" s="12"/>
      <c r="B90" s="45">
        <v>17</v>
      </c>
      <c r="C90" s="50" t="str">
        <f>VLOOKUP(C72&amp;"-"&amp;B90,希望シフト調整!$B:$CA,3,0)</f>
        <v/>
      </c>
      <c r="D90" s="51">
        <v>900</v>
      </c>
      <c r="E90" s="52">
        <v>915</v>
      </c>
      <c r="F90" s="52">
        <v>930</v>
      </c>
      <c r="G90" s="53">
        <v>945</v>
      </c>
      <c r="H90" s="51">
        <v>1000</v>
      </c>
      <c r="I90" s="52">
        <v>1015</v>
      </c>
      <c r="J90" s="52">
        <v>1030</v>
      </c>
      <c r="K90" s="53">
        <v>1045</v>
      </c>
      <c r="L90" s="51">
        <v>1100</v>
      </c>
      <c r="M90" s="52">
        <v>1115</v>
      </c>
      <c r="N90" s="52">
        <v>1130</v>
      </c>
      <c r="O90" s="53">
        <v>1145</v>
      </c>
      <c r="P90" s="51">
        <v>1200</v>
      </c>
      <c r="Q90" s="52">
        <v>1215</v>
      </c>
      <c r="R90" s="52">
        <v>1230</v>
      </c>
      <c r="S90" s="53">
        <v>1245</v>
      </c>
      <c r="T90" s="51">
        <v>1300</v>
      </c>
      <c r="U90" s="52">
        <v>1315</v>
      </c>
      <c r="V90" s="52">
        <v>1330</v>
      </c>
      <c r="W90" s="53">
        <v>1345</v>
      </c>
      <c r="X90" s="51">
        <v>1400</v>
      </c>
      <c r="Y90" s="52">
        <v>1415</v>
      </c>
      <c r="Z90" s="52">
        <v>1430</v>
      </c>
      <c r="AA90" s="53">
        <v>1445</v>
      </c>
      <c r="AB90" s="51">
        <v>1500</v>
      </c>
      <c r="AC90" s="52">
        <v>1515</v>
      </c>
      <c r="AD90" s="52">
        <v>1530</v>
      </c>
      <c r="AE90" s="53">
        <v>1545</v>
      </c>
      <c r="AF90" s="51">
        <v>1600</v>
      </c>
      <c r="AG90" s="52">
        <v>1615</v>
      </c>
      <c r="AH90" s="52">
        <v>1630</v>
      </c>
      <c r="AI90" s="53">
        <v>1645</v>
      </c>
      <c r="AJ90" s="51">
        <v>1700</v>
      </c>
      <c r="AK90" s="52">
        <v>1715</v>
      </c>
      <c r="AL90" s="52">
        <v>1730</v>
      </c>
      <c r="AM90" s="53">
        <v>1745</v>
      </c>
      <c r="AN90" s="51">
        <v>1800</v>
      </c>
      <c r="AO90" s="52">
        <v>1815</v>
      </c>
      <c r="AP90" s="52">
        <v>1830</v>
      </c>
      <c r="AQ90" s="53">
        <v>1845</v>
      </c>
      <c r="AR90" s="51">
        <v>1900</v>
      </c>
      <c r="AS90" s="52">
        <v>1915</v>
      </c>
      <c r="AT90" s="52">
        <v>1930</v>
      </c>
      <c r="AU90" s="53">
        <v>1945</v>
      </c>
      <c r="AV90" s="51">
        <v>2000</v>
      </c>
      <c r="AW90" s="52">
        <v>2015</v>
      </c>
      <c r="AX90" s="52">
        <v>2030</v>
      </c>
      <c r="AY90" s="53">
        <v>2045</v>
      </c>
      <c r="AZ90" s="51">
        <v>2100</v>
      </c>
      <c r="BA90" s="52">
        <v>2115</v>
      </c>
      <c r="BB90" s="52">
        <v>2130</v>
      </c>
      <c r="BC90" s="53">
        <v>2145</v>
      </c>
      <c r="BD90" s="51">
        <v>2200</v>
      </c>
      <c r="BE90" s="52">
        <v>2215</v>
      </c>
      <c r="BF90" s="52">
        <v>2230</v>
      </c>
      <c r="BG90" s="53">
        <v>2245</v>
      </c>
      <c r="BH90" s="51">
        <v>2300</v>
      </c>
      <c r="BI90" s="52">
        <v>2315</v>
      </c>
      <c r="BJ90" s="52">
        <v>2330</v>
      </c>
      <c r="BK90" s="53">
        <v>2345</v>
      </c>
      <c r="BM90" s="54">
        <f>VLOOKUP(C72&amp;"-"&amp;$B90,希望シフト調整!$B:$CA,BM$1,0)</f>
        <v>0</v>
      </c>
      <c r="BN90" s="55">
        <f>VLOOKUP(C72&amp;"-"&amp;$B90,希望シフト調整!$B:$CA,BN$1,0)</f>
        <v>0</v>
      </c>
    </row>
    <row r="91" spans="1:66" ht="15" customHeight="1">
      <c r="A91" s="12"/>
      <c r="B91" s="45">
        <v>18</v>
      </c>
      <c r="C91" s="50" t="str">
        <f>VLOOKUP(C72&amp;"-"&amp;B91,希望シフト調整!$B:$CA,3,0)</f>
        <v/>
      </c>
      <c r="D91" s="51">
        <v>900</v>
      </c>
      <c r="E91" s="52">
        <v>915</v>
      </c>
      <c r="F91" s="52">
        <v>930</v>
      </c>
      <c r="G91" s="53">
        <v>945</v>
      </c>
      <c r="H91" s="51">
        <v>1000</v>
      </c>
      <c r="I91" s="52">
        <v>1015</v>
      </c>
      <c r="J91" s="52">
        <v>1030</v>
      </c>
      <c r="K91" s="53">
        <v>1045</v>
      </c>
      <c r="L91" s="51">
        <v>1100</v>
      </c>
      <c r="M91" s="52">
        <v>1115</v>
      </c>
      <c r="N91" s="52">
        <v>1130</v>
      </c>
      <c r="O91" s="53">
        <v>1145</v>
      </c>
      <c r="P91" s="51">
        <v>1200</v>
      </c>
      <c r="Q91" s="52">
        <v>1215</v>
      </c>
      <c r="R91" s="52">
        <v>1230</v>
      </c>
      <c r="S91" s="53">
        <v>1245</v>
      </c>
      <c r="T91" s="51">
        <v>1300</v>
      </c>
      <c r="U91" s="52">
        <v>1315</v>
      </c>
      <c r="V91" s="52">
        <v>1330</v>
      </c>
      <c r="W91" s="53">
        <v>1345</v>
      </c>
      <c r="X91" s="51">
        <v>1400</v>
      </c>
      <c r="Y91" s="52">
        <v>1415</v>
      </c>
      <c r="Z91" s="52">
        <v>1430</v>
      </c>
      <c r="AA91" s="53">
        <v>1445</v>
      </c>
      <c r="AB91" s="51">
        <v>1500</v>
      </c>
      <c r="AC91" s="52">
        <v>1515</v>
      </c>
      <c r="AD91" s="52">
        <v>1530</v>
      </c>
      <c r="AE91" s="53">
        <v>1545</v>
      </c>
      <c r="AF91" s="51">
        <v>1600</v>
      </c>
      <c r="AG91" s="52">
        <v>1615</v>
      </c>
      <c r="AH91" s="52">
        <v>1630</v>
      </c>
      <c r="AI91" s="53">
        <v>1645</v>
      </c>
      <c r="AJ91" s="51">
        <v>1700</v>
      </c>
      <c r="AK91" s="52">
        <v>1715</v>
      </c>
      <c r="AL91" s="52">
        <v>1730</v>
      </c>
      <c r="AM91" s="53">
        <v>1745</v>
      </c>
      <c r="AN91" s="51">
        <v>1800</v>
      </c>
      <c r="AO91" s="52">
        <v>1815</v>
      </c>
      <c r="AP91" s="52">
        <v>1830</v>
      </c>
      <c r="AQ91" s="53">
        <v>1845</v>
      </c>
      <c r="AR91" s="51">
        <v>1900</v>
      </c>
      <c r="AS91" s="52">
        <v>1915</v>
      </c>
      <c r="AT91" s="52">
        <v>1930</v>
      </c>
      <c r="AU91" s="53">
        <v>1945</v>
      </c>
      <c r="AV91" s="51">
        <v>2000</v>
      </c>
      <c r="AW91" s="52">
        <v>2015</v>
      </c>
      <c r="AX91" s="52">
        <v>2030</v>
      </c>
      <c r="AY91" s="53">
        <v>2045</v>
      </c>
      <c r="AZ91" s="51">
        <v>2100</v>
      </c>
      <c r="BA91" s="52">
        <v>2115</v>
      </c>
      <c r="BB91" s="52">
        <v>2130</v>
      </c>
      <c r="BC91" s="53">
        <v>2145</v>
      </c>
      <c r="BD91" s="51">
        <v>2200</v>
      </c>
      <c r="BE91" s="52">
        <v>2215</v>
      </c>
      <c r="BF91" s="52">
        <v>2230</v>
      </c>
      <c r="BG91" s="53">
        <v>2245</v>
      </c>
      <c r="BH91" s="51">
        <v>2300</v>
      </c>
      <c r="BI91" s="52">
        <v>2315</v>
      </c>
      <c r="BJ91" s="52">
        <v>2330</v>
      </c>
      <c r="BK91" s="53">
        <v>2345</v>
      </c>
      <c r="BM91" s="54">
        <f>VLOOKUP(C72&amp;"-"&amp;$B91,希望シフト調整!$B:$CA,BM$1,0)</f>
        <v>0</v>
      </c>
      <c r="BN91" s="55">
        <f>VLOOKUP(C72&amp;"-"&amp;$B91,希望シフト調整!$B:$CA,BN$1,0)</f>
        <v>0</v>
      </c>
    </row>
    <row r="92" spans="1:66" ht="15" customHeight="1">
      <c r="A92" s="12"/>
      <c r="B92" s="45">
        <v>19</v>
      </c>
      <c r="C92" s="50" t="str">
        <f>VLOOKUP(C72&amp;"-"&amp;B92,希望シフト調整!$B:$CA,3,0)</f>
        <v/>
      </c>
      <c r="D92" s="51">
        <v>900</v>
      </c>
      <c r="E92" s="52">
        <v>915</v>
      </c>
      <c r="F92" s="52">
        <v>930</v>
      </c>
      <c r="G92" s="53">
        <v>945</v>
      </c>
      <c r="H92" s="51">
        <v>1000</v>
      </c>
      <c r="I92" s="52">
        <v>1015</v>
      </c>
      <c r="J92" s="52">
        <v>1030</v>
      </c>
      <c r="K92" s="53">
        <v>1045</v>
      </c>
      <c r="L92" s="51">
        <v>1100</v>
      </c>
      <c r="M92" s="52">
        <v>1115</v>
      </c>
      <c r="N92" s="52">
        <v>1130</v>
      </c>
      <c r="O92" s="53">
        <v>1145</v>
      </c>
      <c r="P92" s="51">
        <v>1200</v>
      </c>
      <c r="Q92" s="52">
        <v>1215</v>
      </c>
      <c r="R92" s="52">
        <v>1230</v>
      </c>
      <c r="S92" s="53">
        <v>1245</v>
      </c>
      <c r="T92" s="51">
        <v>1300</v>
      </c>
      <c r="U92" s="52">
        <v>1315</v>
      </c>
      <c r="V92" s="52">
        <v>1330</v>
      </c>
      <c r="W92" s="53">
        <v>1345</v>
      </c>
      <c r="X92" s="51">
        <v>1400</v>
      </c>
      <c r="Y92" s="52">
        <v>1415</v>
      </c>
      <c r="Z92" s="52">
        <v>1430</v>
      </c>
      <c r="AA92" s="53">
        <v>1445</v>
      </c>
      <c r="AB92" s="51">
        <v>1500</v>
      </c>
      <c r="AC92" s="52">
        <v>1515</v>
      </c>
      <c r="AD92" s="52">
        <v>1530</v>
      </c>
      <c r="AE92" s="53">
        <v>1545</v>
      </c>
      <c r="AF92" s="51">
        <v>1600</v>
      </c>
      <c r="AG92" s="52">
        <v>1615</v>
      </c>
      <c r="AH92" s="52">
        <v>1630</v>
      </c>
      <c r="AI92" s="53">
        <v>1645</v>
      </c>
      <c r="AJ92" s="51">
        <v>1700</v>
      </c>
      <c r="AK92" s="52">
        <v>1715</v>
      </c>
      <c r="AL92" s="52">
        <v>1730</v>
      </c>
      <c r="AM92" s="53">
        <v>1745</v>
      </c>
      <c r="AN92" s="51">
        <v>1800</v>
      </c>
      <c r="AO92" s="52">
        <v>1815</v>
      </c>
      <c r="AP92" s="52">
        <v>1830</v>
      </c>
      <c r="AQ92" s="53">
        <v>1845</v>
      </c>
      <c r="AR92" s="51">
        <v>1900</v>
      </c>
      <c r="AS92" s="52">
        <v>1915</v>
      </c>
      <c r="AT92" s="52">
        <v>1930</v>
      </c>
      <c r="AU92" s="53">
        <v>1945</v>
      </c>
      <c r="AV92" s="51">
        <v>2000</v>
      </c>
      <c r="AW92" s="52">
        <v>2015</v>
      </c>
      <c r="AX92" s="52">
        <v>2030</v>
      </c>
      <c r="AY92" s="53">
        <v>2045</v>
      </c>
      <c r="AZ92" s="51">
        <v>2100</v>
      </c>
      <c r="BA92" s="52">
        <v>2115</v>
      </c>
      <c r="BB92" s="52">
        <v>2130</v>
      </c>
      <c r="BC92" s="53">
        <v>2145</v>
      </c>
      <c r="BD92" s="51">
        <v>2200</v>
      </c>
      <c r="BE92" s="52">
        <v>2215</v>
      </c>
      <c r="BF92" s="52">
        <v>2230</v>
      </c>
      <c r="BG92" s="53">
        <v>2245</v>
      </c>
      <c r="BH92" s="51">
        <v>2300</v>
      </c>
      <c r="BI92" s="52">
        <v>2315</v>
      </c>
      <c r="BJ92" s="52">
        <v>2330</v>
      </c>
      <c r="BK92" s="53">
        <v>2345</v>
      </c>
      <c r="BM92" s="54">
        <f>VLOOKUP(C72&amp;"-"&amp;$B92,希望シフト調整!$B:$CA,BM$1,0)</f>
        <v>0</v>
      </c>
      <c r="BN92" s="55">
        <f>VLOOKUP(C72&amp;"-"&amp;$B92,希望シフト調整!$B:$CA,BN$1,0)</f>
        <v>0</v>
      </c>
    </row>
    <row r="93" spans="1:66" ht="15" customHeight="1">
      <c r="A93" s="12"/>
      <c r="B93" s="45">
        <v>20</v>
      </c>
      <c r="C93" s="50" t="str">
        <f>VLOOKUP(C72&amp;"-"&amp;B93,希望シフト調整!$B:$CA,3,0)</f>
        <v/>
      </c>
      <c r="D93" s="51">
        <v>900</v>
      </c>
      <c r="E93" s="52">
        <v>915</v>
      </c>
      <c r="F93" s="52">
        <v>930</v>
      </c>
      <c r="G93" s="53">
        <v>945</v>
      </c>
      <c r="H93" s="51">
        <v>1000</v>
      </c>
      <c r="I93" s="52">
        <v>1015</v>
      </c>
      <c r="J93" s="52">
        <v>1030</v>
      </c>
      <c r="K93" s="53">
        <v>1045</v>
      </c>
      <c r="L93" s="51">
        <v>1100</v>
      </c>
      <c r="M93" s="52">
        <v>1115</v>
      </c>
      <c r="N93" s="52">
        <v>1130</v>
      </c>
      <c r="O93" s="53">
        <v>1145</v>
      </c>
      <c r="P93" s="51">
        <v>1200</v>
      </c>
      <c r="Q93" s="52">
        <v>1215</v>
      </c>
      <c r="R93" s="52">
        <v>1230</v>
      </c>
      <c r="S93" s="53">
        <v>1245</v>
      </c>
      <c r="T93" s="51">
        <v>1300</v>
      </c>
      <c r="U93" s="52">
        <v>1315</v>
      </c>
      <c r="V93" s="52">
        <v>1330</v>
      </c>
      <c r="W93" s="53">
        <v>1345</v>
      </c>
      <c r="X93" s="51">
        <v>1400</v>
      </c>
      <c r="Y93" s="52">
        <v>1415</v>
      </c>
      <c r="Z93" s="52">
        <v>1430</v>
      </c>
      <c r="AA93" s="53">
        <v>1445</v>
      </c>
      <c r="AB93" s="51">
        <v>1500</v>
      </c>
      <c r="AC93" s="52">
        <v>1515</v>
      </c>
      <c r="AD93" s="52">
        <v>1530</v>
      </c>
      <c r="AE93" s="53">
        <v>1545</v>
      </c>
      <c r="AF93" s="51">
        <v>1600</v>
      </c>
      <c r="AG93" s="52">
        <v>1615</v>
      </c>
      <c r="AH93" s="52">
        <v>1630</v>
      </c>
      <c r="AI93" s="53">
        <v>1645</v>
      </c>
      <c r="AJ93" s="51">
        <v>1700</v>
      </c>
      <c r="AK93" s="52">
        <v>1715</v>
      </c>
      <c r="AL93" s="52">
        <v>1730</v>
      </c>
      <c r="AM93" s="53">
        <v>1745</v>
      </c>
      <c r="AN93" s="51">
        <v>1800</v>
      </c>
      <c r="AO93" s="52">
        <v>1815</v>
      </c>
      <c r="AP93" s="52">
        <v>1830</v>
      </c>
      <c r="AQ93" s="53">
        <v>1845</v>
      </c>
      <c r="AR93" s="51">
        <v>1900</v>
      </c>
      <c r="AS93" s="52">
        <v>1915</v>
      </c>
      <c r="AT93" s="52">
        <v>1930</v>
      </c>
      <c r="AU93" s="53">
        <v>1945</v>
      </c>
      <c r="AV93" s="51">
        <v>2000</v>
      </c>
      <c r="AW93" s="52">
        <v>2015</v>
      </c>
      <c r="AX93" s="52">
        <v>2030</v>
      </c>
      <c r="AY93" s="53">
        <v>2045</v>
      </c>
      <c r="AZ93" s="51">
        <v>2100</v>
      </c>
      <c r="BA93" s="52">
        <v>2115</v>
      </c>
      <c r="BB93" s="52">
        <v>2130</v>
      </c>
      <c r="BC93" s="53">
        <v>2145</v>
      </c>
      <c r="BD93" s="51">
        <v>2200</v>
      </c>
      <c r="BE93" s="52">
        <v>2215</v>
      </c>
      <c r="BF93" s="52">
        <v>2230</v>
      </c>
      <c r="BG93" s="53">
        <v>2245</v>
      </c>
      <c r="BH93" s="51">
        <v>2300</v>
      </c>
      <c r="BI93" s="52">
        <v>2315</v>
      </c>
      <c r="BJ93" s="52">
        <v>2330</v>
      </c>
      <c r="BK93" s="53">
        <v>2345</v>
      </c>
      <c r="BM93" s="56">
        <f>VLOOKUP(C72&amp;"-"&amp;$B93,希望シフト調整!$B:$CA,BM$1,0)</f>
        <v>0</v>
      </c>
      <c r="BN93" s="57">
        <f>VLOOKUP(C72&amp;"-"&amp;$B93,希望シフト調整!$B:$CA,BN$1,0)</f>
        <v>0</v>
      </c>
    </row>
    <row r="94" spans="1:66" ht="9" customHeight="1">
      <c r="A94" s="12"/>
    </row>
    <row r="95" spans="1:66" ht="22.5" customHeight="1">
      <c r="A95" s="12"/>
      <c r="C95" s="69">
        <f>C72+1</f>
        <v>45813</v>
      </c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M95" s="70" t="s">
        <v>26</v>
      </c>
      <c r="BN95" s="71"/>
    </row>
    <row r="96" spans="1:66">
      <c r="A96" s="12"/>
      <c r="B96" s="45"/>
      <c r="C96" s="47" t="s">
        <v>0</v>
      </c>
      <c r="D96" s="72" t="s">
        <v>9</v>
      </c>
      <c r="E96" s="72"/>
      <c r="F96" s="72"/>
      <c r="G96" s="72"/>
      <c r="H96" s="72" t="s">
        <v>10</v>
      </c>
      <c r="I96" s="72"/>
      <c r="J96" s="72"/>
      <c r="K96" s="72"/>
      <c r="L96" s="72" t="s">
        <v>11</v>
      </c>
      <c r="M96" s="72"/>
      <c r="N96" s="72"/>
      <c r="O96" s="72"/>
      <c r="P96" s="72" t="s">
        <v>12</v>
      </c>
      <c r="Q96" s="72"/>
      <c r="R96" s="72"/>
      <c r="S96" s="72"/>
      <c r="T96" s="72" t="s">
        <v>13</v>
      </c>
      <c r="U96" s="72"/>
      <c r="V96" s="72"/>
      <c r="W96" s="72"/>
      <c r="X96" s="72" t="s">
        <v>14</v>
      </c>
      <c r="Y96" s="72"/>
      <c r="Z96" s="72"/>
      <c r="AA96" s="72"/>
      <c r="AB96" s="72" t="s">
        <v>15</v>
      </c>
      <c r="AC96" s="72"/>
      <c r="AD96" s="72"/>
      <c r="AE96" s="72"/>
      <c r="AF96" s="72" t="s">
        <v>23</v>
      </c>
      <c r="AG96" s="72"/>
      <c r="AH96" s="72"/>
      <c r="AI96" s="72"/>
      <c r="AJ96" s="72" t="s">
        <v>22</v>
      </c>
      <c r="AK96" s="72"/>
      <c r="AL96" s="72"/>
      <c r="AM96" s="72"/>
      <c r="AN96" s="72" t="s">
        <v>21</v>
      </c>
      <c r="AO96" s="72"/>
      <c r="AP96" s="72"/>
      <c r="AQ96" s="72"/>
      <c r="AR96" s="72" t="s">
        <v>20</v>
      </c>
      <c r="AS96" s="72"/>
      <c r="AT96" s="72"/>
      <c r="AU96" s="72"/>
      <c r="AV96" s="72" t="s">
        <v>19</v>
      </c>
      <c r="AW96" s="72"/>
      <c r="AX96" s="72"/>
      <c r="AY96" s="72"/>
      <c r="AZ96" s="72" t="s">
        <v>18</v>
      </c>
      <c r="BA96" s="72"/>
      <c r="BB96" s="72"/>
      <c r="BC96" s="72"/>
      <c r="BD96" s="72" t="s">
        <v>17</v>
      </c>
      <c r="BE96" s="72"/>
      <c r="BF96" s="72"/>
      <c r="BG96" s="72"/>
      <c r="BH96" s="72" t="s">
        <v>16</v>
      </c>
      <c r="BI96" s="72"/>
      <c r="BJ96" s="72"/>
      <c r="BK96" s="72"/>
      <c r="BM96" s="48" t="s">
        <v>1</v>
      </c>
      <c r="BN96" s="49" t="s">
        <v>2</v>
      </c>
    </row>
    <row r="97" spans="1:66" ht="15" customHeight="1">
      <c r="A97" s="12"/>
      <c r="B97" s="45">
        <v>1</v>
      </c>
      <c r="C97" s="50" t="str">
        <f>VLOOKUP(C95&amp;"-"&amp;B97,希望シフト調整!$B:$CA,3,0)</f>
        <v/>
      </c>
      <c r="D97" s="51">
        <v>900</v>
      </c>
      <c r="E97" s="52">
        <v>915</v>
      </c>
      <c r="F97" s="52">
        <v>930</v>
      </c>
      <c r="G97" s="53">
        <v>945</v>
      </c>
      <c r="H97" s="51">
        <v>1000</v>
      </c>
      <c r="I97" s="52">
        <v>1015</v>
      </c>
      <c r="J97" s="52">
        <v>1030</v>
      </c>
      <c r="K97" s="53">
        <v>1045</v>
      </c>
      <c r="L97" s="51">
        <v>1100</v>
      </c>
      <c r="M97" s="52">
        <v>1115</v>
      </c>
      <c r="N97" s="52">
        <v>1130</v>
      </c>
      <c r="O97" s="53">
        <v>1145</v>
      </c>
      <c r="P97" s="51">
        <v>1200</v>
      </c>
      <c r="Q97" s="52">
        <v>1215</v>
      </c>
      <c r="R97" s="52">
        <v>1230</v>
      </c>
      <c r="S97" s="53">
        <v>1245</v>
      </c>
      <c r="T97" s="51">
        <v>1300</v>
      </c>
      <c r="U97" s="52">
        <v>1315</v>
      </c>
      <c r="V97" s="52">
        <v>1330</v>
      </c>
      <c r="W97" s="53">
        <v>1345</v>
      </c>
      <c r="X97" s="51">
        <v>1400</v>
      </c>
      <c r="Y97" s="52">
        <v>1415</v>
      </c>
      <c r="Z97" s="52">
        <v>1430</v>
      </c>
      <c r="AA97" s="53">
        <v>1445</v>
      </c>
      <c r="AB97" s="51">
        <v>1500</v>
      </c>
      <c r="AC97" s="52">
        <v>1515</v>
      </c>
      <c r="AD97" s="52">
        <v>1530</v>
      </c>
      <c r="AE97" s="53">
        <v>1545</v>
      </c>
      <c r="AF97" s="51">
        <v>1600</v>
      </c>
      <c r="AG97" s="52">
        <v>1615</v>
      </c>
      <c r="AH97" s="52">
        <v>1630</v>
      </c>
      <c r="AI97" s="53">
        <v>1645</v>
      </c>
      <c r="AJ97" s="51">
        <v>1700</v>
      </c>
      <c r="AK97" s="52">
        <v>1715</v>
      </c>
      <c r="AL97" s="52">
        <v>1730</v>
      </c>
      <c r="AM97" s="53">
        <v>1745</v>
      </c>
      <c r="AN97" s="51">
        <v>1800</v>
      </c>
      <c r="AO97" s="52">
        <v>1815</v>
      </c>
      <c r="AP97" s="52">
        <v>1830</v>
      </c>
      <c r="AQ97" s="53">
        <v>1845</v>
      </c>
      <c r="AR97" s="51">
        <v>1900</v>
      </c>
      <c r="AS97" s="52">
        <v>1915</v>
      </c>
      <c r="AT97" s="52">
        <v>1930</v>
      </c>
      <c r="AU97" s="53">
        <v>1945</v>
      </c>
      <c r="AV97" s="51">
        <v>2000</v>
      </c>
      <c r="AW97" s="52">
        <v>2015</v>
      </c>
      <c r="AX97" s="52">
        <v>2030</v>
      </c>
      <c r="AY97" s="53">
        <v>2045</v>
      </c>
      <c r="AZ97" s="51">
        <v>2100</v>
      </c>
      <c r="BA97" s="52">
        <v>2115</v>
      </c>
      <c r="BB97" s="52">
        <v>2130</v>
      </c>
      <c r="BC97" s="53">
        <v>2145</v>
      </c>
      <c r="BD97" s="51">
        <v>2200</v>
      </c>
      <c r="BE97" s="52">
        <v>2215</v>
      </c>
      <c r="BF97" s="52">
        <v>2230</v>
      </c>
      <c r="BG97" s="53">
        <v>2245</v>
      </c>
      <c r="BH97" s="51">
        <v>2300</v>
      </c>
      <c r="BI97" s="52">
        <v>2315</v>
      </c>
      <c r="BJ97" s="52">
        <v>2330</v>
      </c>
      <c r="BK97" s="53">
        <v>2345</v>
      </c>
      <c r="BM97" s="54">
        <f>VLOOKUP(C95&amp;"-"&amp;$B97,希望シフト調整!$B:$CA,BM$1,0)</f>
        <v>0</v>
      </c>
      <c r="BN97" s="55">
        <f>VLOOKUP(C95&amp;"-"&amp;$B97,希望シフト調整!$B:$CA,BN$1,0)</f>
        <v>0</v>
      </c>
    </row>
    <row r="98" spans="1:66" ht="15" customHeight="1">
      <c r="A98" s="12"/>
      <c r="B98" s="45">
        <v>2</v>
      </c>
      <c r="C98" s="50" t="str">
        <f>VLOOKUP(C95&amp;"-"&amp;B98,希望シフト調整!$B:$CA,3,0)</f>
        <v/>
      </c>
      <c r="D98" s="51">
        <v>900</v>
      </c>
      <c r="E98" s="52">
        <v>915</v>
      </c>
      <c r="F98" s="52">
        <v>930</v>
      </c>
      <c r="G98" s="53">
        <v>945</v>
      </c>
      <c r="H98" s="51">
        <v>1000</v>
      </c>
      <c r="I98" s="52">
        <v>1015</v>
      </c>
      <c r="J98" s="52">
        <v>1030</v>
      </c>
      <c r="K98" s="53">
        <v>1045</v>
      </c>
      <c r="L98" s="51">
        <v>1100</v>
      </c>
      <c r="M98" s="52">
        <v>1115</v>
      </c>
      <c r="N98" s="52">
        <v>1130</v>
      </c>
      <c r="O98" s="53">
        <v>1145</v>
      </c>
      <c r="P98" s="51">
        <v>1200</v>
      </c>
      <c r="Q98" s="52">
        <v>1215</v>
      </c>
      <c r="R98" s="52">
        <v>1230</v>
      </c>
      <c r="S98" s="53">
        <v>1245</v>
      </c>
      <c r="T98" s="51">
        <v>1300</v>
      </c>
      <c r="U98" s="52">
        <v>1315</v>
      </c>
      <c r="V98" s="52">
        <v>1330</v>
      </c>
      <c r="W98" s="53">
        <v>1345</v>
      </c>
      <c r="X98" s="51">
        <v>1400</v>
      </c>
      <c r="Y98" s="52">
        <v>1415</v>
      </c>
      <c r="Z98" s="52">
        <v>1430</v>
      </c>
      <c r="AA98" s="53">
        <v>1445</v>
      </c>
      <c r="AB98" s="51">
        <v>1500</v>
      </c>
      <c r="AC98" s="52">
        <v>1515</v>
      </c>
      <c r="AD98" s="52">
        <v>1530</v>
      </c>
      <c r="AE98" s="53">
        <v>1545</v>
      </c>
      <c r="AF98" s="51">
        <v>1600</v>
      </c>
      <c r="AG98" s="52">
        <v>1615</v>
      </c>
      <c r="AH98" s="52">
        <v>1630</v>
      </c>
      <c r="AI98" s="53">
        <v>1645</v>
      </c>
      <c r="AJ98" s="51">
        <v>1700</v>
      </c>
      <c r="AK98" s="52">
        <v>1715</v>
      </c>
      <c r="AL98" s="52">
        <v>1730</v>
      </c>
      <c r="AM98" s="53">
        <v>1745</v>
      </c>
      <c r="AN98" s="51">
        <v>1800</v>
      </c>
      <c r="AO98" s="52">
        <v>1815</v>
      </c>
      <c r="AP98" s="52">
        <v>1830</v>
      </c>
      <c r="AQ98" s="53">
        <v>1845</v>
      </c>
      <c r="AR98" s="51">
        <v>1900</v>
      </c>
      <c r="AS98" s="52">
        <v>1915</v>
      </c>
      <c r="AT98" s="52">
        <v>1930</v>
      </c>
      <c r="AU98" s="53">
        <v>1945</v>
      </c>
      <c r="AV98" s="51">
        <v>2000</v>
      </c>
      <c r="AW98" s="52">
        <v>2015</v>
      </c>
      <c r="AX98" s="52">
        <v>2030</v>
      </c>
      <c r="AY98" s="53">
        <v>2045</v>
      </c>
      <c r="AZ98" s="51">
        <v>2100</v>
      </c>
      <c r="BA98" s="52">
        <v>2115</v>
      </c>
      <c r="BB98" s="52">
        <v>2130</v>
      </c>
      <c r="BC98" s="53">
        <v>2145</v>
      </c>
      <c r="BD98" s="51">
        <v>2200</v>
      </c>
      <c r="BE98" s="52">
        <v>2215</v>
      </c>
      <c r="BF98" s="52">
        <v>2230</v>
      </c>
      <c r="BG98" s="53">
        <v>2245</v>
      </c>
      <c r="BH98" s="51">
        <v>2300</v>
      </c>
      <c r="BI98" s="52">
        <v>2315</v>
      </c>
      <c r="BJ98" s="52">
        <v>2330</v>
      </c>
      <c r="BK98" s="53">
        <v>2345</v>
      </c>
      <c r="BM98" s="54">
        <f>VLOOKUP(C95&amp;"-"&amp;$B98,希望シフト調整!$B:$CA,BM$1,0)</f>
        <v>0</v>
      </c>
      <c r="BN98" s="55">
        <f>VLOOKUP(C95&amp;"-"&amp;$B98,希望シフト調整!$B:$CA,BN$1,0)</f>
        <v>0</v>
      </c>
    </row>
    <row r="99" spans="1:66" ht="15" customHeight="1">
      <c r="A99" s="12"/>
      <c r="B99" s="45">
        <v>3</v>
      </c>
      <c r="C99" s="50" t="str">
        <f>VLOOKUP(C95&amp;"-"&amp;B99,希望シフト調整!$B:$CA,3,0)</f>
        <v/>
      </c>
      <c r="D99" s="51">
        <v>900</v>
      </c>
      <c r="E99" s="52">
        <v>915</v>
      </c>
      <c r="F99" s="52">
        <v>930</v>
      </c>
      <c r="G99" s="53">
        <v>945</v>
      </c>
      <c r="H99" s="51">
        <v>1000</v>
      </c>
      <c r="I99" s="52">
        <v>1015</v>
      </c>
      <c r="J99" s="52">
        <v>1030</v>
      </c>
      <c r="K99" s="53">
        <v>1045</v>
      </c>
      <c r="L99" s="51">
        <v>1100</v>
      </c>
      <c r="M99" s="52">
        <v>1115</v>
      </c>
      <c r="N99" s="52">
        <v>1130</v>
      </c>
      <c r="O99" s="53">
        <v>1145</v>
      </c>
      <c r="P99" s="51">
        <v>1200</v>
      </c>
      <c r="Q99" s="52">
        <v>1215</v>
      </c>
      <c r="R99" s="52">
        <v>1230</v>
      </c>
      <c r="S99" s="53">
        <v>1245</v>
      </c>
      <c r="T99" s="51">
        <v>1300</v>
      </c>
      <c r="U99" s="52">
        <v>1315</v>
      </c>
      <c r="V99" s="52">
        <v>1330</v>
      </c>
      <c r="W99" s="53">
        <v>1345</v>
      </c>
      <c r="X99" s="51">
        <v>1400</v>
      </c>
      <c r="Y99" s="52">
        <v>1415</v>
      </c>
      <c r="Z99" s="52">
        <v>1430</v>
      </c>
      <c r="AA99" s="53">
        <v>1445</v>
      </c>
      <c r="AB99" s="51">
        <v>1500</v>
      </c>
      <c r="AC99" s="52">
        <v>1515</v>
      </c>
      <c r="AD99" s="52">
        <v>1530</v>
      </c>
      <c r="AE99" s="53">
        <v>1545</v>
      </c>
      <c r="AF99" s="51">
        <v>1600</v>
      </c>
      <c r="AG99" s="52">
        <v>1615</v>
      </c>
      <c r="AH99" s="52">
        <v>1630</v>
      </c>
      <c r="AI99" s="53">
        <v>1645</v>
      </c>
      <c r="AJ99" s="51">
        <v>1700</v>
      </c>
      <c r="AK99" s="52">
        <v>1715</v>
      </c>
      <c r="AL99" s="52">
        <v>1730</v>
      </c>
      <c r="AM99" s="53">
        <v>1745</v>
      </c>
      <c r="AN99" s="51">
        <v>1800</v>
      </c>
      <c r="AO99" s="52">
        <v>1815</v>
      </c>
      <c r="AP99" s="52">
        <v>1830</v>
      </c>
      <c r="AQ99" s="53">
        <v>1845</v>
      </c>
      <c r="AR99" s="51">
        <v>1900</v>
      </c>
      <c r="AS99" s="52">
        <v>1915</v>
      </c>
      <c r="AT99" s="52">
        <v>1930</v>
      </c>
      <c r="AU99" s="53">
        <v>1945</v>
      </c>
      <c r="AV99" s="51">
        <v>2000</v>
      </c>
      <c r="AW99" s="52">
        <v>2015</v>
      </c>
      <c r="AX99" s="52">
        <v>2030</v>
      </c>
      <c r="AY99" s="53">
        <v>2045</v>
      </c>
      <c r="AZ99" s="51">
        <v>2100</v>
      </c>
      <c r="BA99" s="52">
        <v>2115</v>
      </c>
      <c r="BB99" s="52">
        <v>2130</v>
      </c>
      <c r="BC99" s="53">
        <v>2145</v>
      </c>
      <c r="BD99" s="51">
        <v>2200</v>
      </c>
      <c r="BE99" s="52">
        <v>2215</v>
      </c>
      <c r="BF99" s="52">
        <v>2230</v>
      </c>
      <c r="BG99" s="53">
        <v>2245</v>
      </c>
      <c r="BH99" s="51">
        <v>2300</v>
      </c>
      <c r="BI99" s="52">
        <v>2315</v>
      </c>
      <c r="BJ99" s="52">
        <v>2330</v>
      </c>
      <c r="BK99" s="53">
        <v>2345</v>
      </c>
      <c r="BM99" s="54">
        <f>VLOOKUP(C95&amp;"-"&amp;$B99,希望シフト調整!$B:$CA,BM$1,0)</f>
        <v>0</v>
      </c>
      <c r="BN99" s="55">
        <f>VLOOKUP(C95&amp;"-"&amp;$B99,希望シフト調整!$B:$CA,BN$1,0)</f>
        <v>0</v>
      </c>
    </row>
    <row r="100" spans="1:66" ht="15" customHeight="1">
      <c r="A100" s="12"/>
      <c r="B100" s="45">
        <v>4</v>
      </c>
      <c r="C100" s="50" t="str">
        <f>VLOOKUP(C95&amp;"-"&amp;B100,希望シフト調整!$B:$CA,3,0)</f>
        <v/>
      </c>
      <c r="D100" s="51">
        <v>900</v>
      </c>
      <c r="E100" s="52">
        <v>915</v>
      </c>
      <c r="F100" s="52">
        <v>930</v>
      </c>
      <c r="G100" s="53">
        <v>945</v>
      </c>
      <c r="H100" s="51">
        <v>1000</v>
      </c>
      <c r="I100" s="52">
        <v>1015</v>
      </c>
      <c r="J100" s="52">
        <v>1030</v>
      </c>
      <c r="K100" s="53">
        <v>1045</v>
      </c>
      <c r="L100" s="51">
        <v>1100</v>
      </c>
      <c r="M100" s="52">
        <v>1115</v>
      </c>
      <c r="N100" s="52">
        <v>1130</v>
      </c>
      <c r="O100" s="53">
        <v>1145</v>
      </c>
      <c r="P100" s="51">
        <v>1200</v>
      </c>
      <c r="Q100" s="52">
        <v>1215</v>
      </c>
      <c r="R100" s="52">
        <v>1230</v>
      </c>
      <c r="S100" s="53">
        <v>1245</v>
      </c>
      <c r="T100" s="51">
        <v>1300</v>
      </c>
      <c r="U100" s="52">
        <v>1315</v>
      </c>
      <c r="V100" s="52">
        <v>1330</v>
      </c>
      <c r="W100" s="53">
        <v>1345</v>
      </c>
      <c r="X100" s="51">
        <v>1400</v>
      </c>
      <c r="Y100" s="52">
        <v>1415</v>
      </c>
      <c r="Z100" s="52">
        <v>1430</v>
      </c>
      <c r="AA100" s="53">
        <v>1445</v>
      </c>
      <c r="AB100" s="51">
        <v>1500</v>
      </c>
      <c r="AC100" s="52">
        <v>1515</v>
      </c>
      <c r="AD100" s="52">
        <v>1530</v>
      </c>
      <c r="AE100" s="53">
        <v>1545</v>
      </c>
      <c r="AF100" s="51">
        <v>1600</v>
      </c>
      <c r="AG100" s="52">
        <v>1615</v>
      </c>
      <c r="AH100" s="52">
        <v>1630</v>
      </c>
      <c r="AI100" s="53">
        <v>1645</v>
      </c>
      <c r="AJ100" s="51">
        <v>1700</v>
      </c>
      <c r="AK100" s="52">
        <v>1715</v>
      </c>
      <c r="AL100" s="52">
        <v>1730</v>
      </c>
      <c r="AM100" s="53">
        <v>1745</v>
      </c>
      <c r="AN100" s="51">
        <v>1800</v>
      </c>
      <c r="AO100" s="52">
        <v>1815</v>
      </c>
      <c r="AP100" s="52">
        <v>1830</v>
      </c>
      <c r="AQ100" s="53">
        <v>1845</v>
      </c>
      <c r="AR100" s="51">
        <v>1900</v>
      </c>
      <c r="AS100" s="52">
        <v>1915</v>
      </c>
      <c r="AT100" s="52">
        <v>1930</v>
      </c>
      <c r="AU100" s="53">
        <v>1945</v>
      </c>
      <c r="AV100" s="51">
        <v>2000</v>
      </c>
      <c r="AW100" s="52">
        <v>2015</v>
      </c>
      <c r="AX100" s="52">
        <v>2030</v>
      </c>
      <c r="AY100" s="53">
        <v>2045</v>
      </c>
      <c r="AZ100" s="51">
        <v>2100</v>
      </c>
      <c r="BA100" s="52">
        <v>2115</v>
      </c>
      <c r="BB100" s="52">
        <v>2130</v>
      </c>
      <c r="BC100" s="53">
        <v>2145</v>
      </c>
      <c r="BD100" s="51">
        <v>2200</v>
      </c>
      <c r="BE100" s="52">
        <v>2215</v>
      </c>
      <c r="BF100" s="52">
        <v>2230</v>
      </c>
      <c r="BG100" s="53">
        <v>2245</v>
      </c>
      <c r="BH100" s="51">
        <v>2300</v>
      </c>
      <c r="BI100" s="52">
        <v>2315</v>
      </c>
      <c r="BJ100" s="52">
        <v>2330</v>
      </c>
      <c r="BK100" s="53">
        <v>2345</v>
      </c>
      <c r="BM100" s="54">
        <f>VLOOKUP(C95&amp;"-"&amp;$B100,希望シフト調整!$B:$CA,BM$1,0)</f>
        <v>0</v>
      </c>
      <c r="BN100" s="55">
        <f>VLOOKUP(C95&amp;"-"&amp;$B100,希望シフト調整!$B:$CA,BN$1,0)</f>
        <v>0</v>
      </c>
    </row>
    <row r="101" spans="1:66" ht="15" customHeight="1">
      <c r="A101" s="12"/>
      <c r="B101" s="45">
        <v>5</v>
      </c>
      <c r="C101" s="50" t="str">
        <f>VLOOKUP(C95&amp;"-"&amp;B101,希望シフト調整!$B:$CA,3,0)</f>
        <v/>
      </c>
      <c r="D101" s="51">
        <v>900</v>
      </c>
      <c r="E101" s="52">
        <v>915</v>
      </c>
      <c r="F101" s="52">
        <v>930</v>
      </c>
      <c r="G101" s="53">
        <v>945</v>
      </c>
      <c r="H101" s="51">
        <v>1000</v>
      </c>
      <c r="I101" s="52">
        <v>1015</v>
      </c>
      <c r="J101" s="52">
        <v>1030</v>
      </c>
      <c r="K101" s="53">
        <v>1045</v>
      </c>
      <c r="L101" s="51">
        <v>1100</v>
      </c>
      <c r="M101" s="52">
        <v>1115</v>
      </c>
      <c r="N101" s="52">
        <v>1130</v>
      </c>
      <c r="O101" s="53">
        <v>1145</v>
      </c>
      <c r="P101" s="51">
        <v>1200</v>
      </c>
      <c r="Q101" s="52">
        <v>1215</v>
      </c>
      <c r="R101" s="52">
        <v>1230</v>
      </c>
      <c r="S101" s="53">
        <v>1245</v>
      </c>
      <c r="T101" s="51">
        <v>1300</v>
      </c>
      <c r="U101" s="52">
        <v>1315</v>
      </c>
      <c r="V101" s="52">
        <v>1330</v>
      </c>
      <c r="W101" s="53">
        <v>1345</v>
      </c>
      <c r="X101" s="51">
        <v>1400</v>
      </c>
      <c r="Y101" s="52">
        <v>1415</v>
      </c>
      <c r="Z101" s="52">
        <v>1430</v>
      </c>
      <c r="AA101" s="53">
        <v>1445</v>
      </c>
      <c r="AB101" s="51">
        <v>1500</v>
      </c>
      <c r="AC101" s="52">
        <v>1515</v>
      </c>
      <c r="AD101" s="52">
        <v>1530</v>
      </c>
      <c r="AE101" s="53">
        <v>1545</v>
      </c>
      <c r="AF101" s="51">
        <v>1600</v>
      </c>
      <c r="AG101" s="52">
        <v>1615</v>
      </c>
      <c r="AH101" s="52">
        <v>1630</v>
      </c>
      <c r="AI101" s="53">
        <v>1645</v>
      </c>
      <c r="AJ101" s="51">
        <v>1700</v>
      </c>
      <c r="AK101" s="52">
        <v>1715</v>
      </c>
      <c r="AL101" s="52">
        <v>1730</v>
      </c>
      <c r="AM101" s="53">
        <v>1745</v>
      </c>
      <c r="AN101" s="51">
        <v>1800</v>
      </c>
      <c r="AO101" s="52">
        <v>1815</v>
      </c>
      <c r="AP101" s="52">
        <v>1830</v>
      </c>
      <c r="AQ101" s="53">
        <v>1845</v>
      </c>
      <c r="AR101" s="51">
        <v>1900</v>
      </c>
      <c r="AS101" s="52">
        <v>1915</v>
      </c>
      <c r="AT101" s="52">
        <v>1930</v>
      </c>
      <c r="AU101" s="53">
        <v>1945</v>
      </c>
      <c r="AV101" s="51">
        <v>2000</v>
      </c>
      <c r="AW101" s="52">
        <v>2015</v>
      </c>
      <c r="AX101" s="52">
        <v>2030</v>
      </c>
      <c r="AY101" s="53">
        <v>2045</v>
      </c>
      <c r="AZ101" s="51">
        <v>2100</v>
      </c>
      <c r="BA101" s="52">
        <v>2115</v>
      </c>
      <c r="BB101" s="52">
        <v>2130</v>
      </c>
      <c r="BC101" s="53">
        <v>2145</v>
      </c>
      <c r="BD101" s="51">
        <v>2200</v>
      </c>
      <c r="BE101" s="52">
        <v>2215</v>
      </c>
      <c r="BF101" s="52">
        <v>2230</v>
      </c>
      <c r="BG101" s="53">
        <v>2245</v>
      </c>
      <c r="BH101" s="51">
        <v>2300</v>
      </c>
      <c r="BI101" s="52">
        <v>2315</v>
      </c>
      <c r="BJ101" s="52">
        <v>2330</v>
      </c>
      <c r="BK101" s="53">
        <v>2345</v>
      </c>
      <c r="BM101" s="54">
        <f>VLOOKUP(C95&amp;"-"&amp;$B101,希望シフト調整!$B:$CA,BM$1,0)</f>
        <v>0</v>
      </c>
      <c r="BN101" s="55">
        <f>VLOOKUP(C95&amp;"-"&amp;$B101,希望シフト調整!$B:$CA,BN$1,0)</f>
        <v>0</v>
      </c>
    </row>
    <row r="102" spans="1:66" ht="15" customHeight="1">
      <c r="A102" s="12"/>
      <c r="B102" s="45">
        <v>6</v>
      </c>
      <c r="C102" s="50" t="str">
        <f>VLOOKUP(C95&amp;"-"&amp;B102,希望シフト調整!$B:$CA,3,0)</f>
        <v/>
      </c>
      <c r="D102" s="51">
        <v>900</v>
      </c>
      <c r="E102" s="52">
        <v>915</v>
      </c>
      <c r="F102" s="52">
        <v>930</v>
      </c>
      <c r="G102" s="53">
        <v>945</v>
      </c>
      <c r="H102" s="51">
        <v>1000</v>
      </c>
      <c r="I102" s="52">
        <v>1015</v>
      </c>
      <c r="J102" s="52">
        <v>1030</v>
      </c>
      <c r="K102" s="53">
        <v>1045</v>
      </c>
      <c r="L102" s="51">
        <v>1100</v>
      </c>
      <c r="M102" s="52">
        <v>1115</v>
      </c>
      <c r="N102" s="52">
        <v>1130</v>
      </c>
      <c r="O102" s="53">
        <v>1145</v>
      </c>
      <c r="P102" s="51">
        <v>1200</v>
      </c>
      <c r="Q102" s="52">
        <v>1215</v>
      </c>
      <c r="R102" s="52">
        <v>1230</v>
      </c>
      <c r="S102" s="53">
        <v>1245</v>
      </c>
      <c r="T102" s="51">
        <v>1300</v>
      </c>
      <c r="U102" s="52">
        <v>1315</v>
      </c>
      <c r="V102" s="52">
        <v>1330</v>
      </c>
      <c r="W102" s="53">
        <v>1345</v>
      </c>
      <c r="X102" s="51">
        <v>1400</v>
      </c>
      <c r="Y102" s="52">
        <v>1415</v>
      </c>
      <c r="Z102" s="52">
        <v>1430</v>
      </c>
      <c r="AA102" s="53">
        <v>1445</v>
      </c>
      <c r="AB102" s="51">
        <v>1500</v>
      </c>
      <c r="AC102" s="52">
        <v>1515</v>
      </c>
      <c r="AD102" s="52">
        <v>1530</v>
      </c>
      <c r="AE102" s="53">
        <v>1545</v>
      </c>
      <c r="AF102" s="51">
        <v>1600</v>
      </c>
      <c r="AG102" s="52">
        <v>1615</v>
      </c>
      <c r="AH102" s="52">
        <v>1630</v>
      </c>
      <c r="AI102" s="53">
        <v>1645</v>
      </c>
      <c r="AJ102" s="51">
        <v>1700</v>
      </c>
      <c r="AK102" s="52">
        <v>1715</v>
      </c>
      <c r="AL102" s="52">
        <v>1730</v>
      </c>
      <c r="AM102" s="53">
        <v>1745</v>
      </c>
      <c r="AN102" s="51">
        <v>1800</v>
      </c>
      <c r="AO102" s="52">
        <v>1815</v>
      </c>
      <c r="AP102" s="52">
        <v>1830</v>
      </c>
      <c r="AQ102" s="53">
        <v>1845</v>
      </c>
      <c r="AR102" s="51">
        <v>1900</v>
      </c>
      <c r="AS102" s="52">
        <v>1915</v>
      </c>
      <c r="AT102" s="52">
        <v>1930</v>
      </c>
      <c r="AU102" s="53">
        <v>1945</v>
      </c>
      <c r="AV102" s="51">
        <v>2000</v>
      </c>
      <c r="AW102" s="52">
        <v>2015</v>
      </c>
      <c r="AX102" s="52">
        <v>2030</v>
      </c>
      <c r="AY102" s="53">
        <v>2045</v>
      </c>
      <c r="AZ102" s="51">
        <v>2100</v>
      </c>
      <c r="BA102" s="52">
        <v>2115</v>
      </c>
      <c r="BB102" s="52">
        <v>2130</v>
      </c>
      <c r="BC102" s="53">
        <v>2145</v>
      </c>
      <c r="BD102" s="51">
        <v>2200</v>
      </c>
      <c r="BE102" s="52">
        <v>2215</v>
      </c>
      <c r="BF102" s="52">
        <v>2230</v>
      </c>
      <c r="BG102" s="53">
        <v>2245</v>
      </c>
      <c r="BH102" s="51">
        <v>2300</v>
      </c>
      <c r="BI102" s="52">
        <v>2315</v>
      </c>
      <c r="BJ102" s="52">
        <v>2330</v>
      </c>
      <c r="BK102" s="53">
        <v>2345</v>
      </c>
      <c r="BM102" s="54">
        <f>VLOOKUP(C95&amp;"-"&amp;$B102,希望シフト調整!$B:$CA,BM$1,0)</f>
        <v>0</v>
      </c>
      <c r="BN102" s="55">
        <f>VLOOKUP(C95&amp;"-"&amp;$B102,希望シフト調整!$B:$CA,BN$1,0)</f>
        <v>0</v>
      </c>
    </row>
    <row r="103" spans="1:66" ht="15" customHeight="1">
      <c r="A103" s="12"/>
      <c r="B103" s="45">
        <v>7</v>
      </c>
      <c r="C103" s="50" t="str">
        <f>VLOOKUP(C95&amp;"-"&amp;B103,希望シフト調整!$B:$CA,3,0)</f>
        <v/>
      </c>
      <c r="D103" s="51">
        <v>900</v>
      </c>
      <c r="E103" s="52">
        <v>915</v>
      </c>
      <c r="F103" s="52">
        <v>930</v>
      </c>
      <c r="G103" s="53">
        <v>945</v>
      </c>
      <c r="H103" s="51">
        <v>1000</v>
      </c>
      <c r="I103" s="52">
        <v>1015</v>
      </c>
      <c r="J103" s="52">
        <v>1030</v>
      </c>
      <c r="K103" s="53">
        <v>1045</v>
      </c>
      <c r="L103" s="51">
        <v>1100</v>
      </c>
      <c r="M103" s="52">
        <v>1115</v>
      </c>
      <c r="N103" s="52">
        <v>1130</v>
      </c>
      <c r="O103" s="53">
        <v>1145</v>
      </c>
      <c r="P103" s="51">
        <v>1200</v>
      </c>
      <c r="Q103" s="52">
        <v>1215</v>
      </c>
      <c r="R103" s="52">
        <v>1230</v>
      </c>
      <c r="S103" s="53">
        <v>1245</v>
      </c>
      <c r="T103" s="51">
        <v>1300</v>
      </c>
      <c r="U103" s="52">
        <v>1315</v>
      </c>
      <c r="V103" s="52">
        <v>1330</v>
      </c>
      <c r="W103" s="53">
        <v>1345</v>
      </c>
      <c r="X103" s="51">
        <v>1400</v>
      </c>
      <c r="Y103" s="52">
        <v>1415</v>
      </c>
      <c r="Z103" s="52">
        <v>1430</v>
      </c>
      <c r="AA103" s="53">
        <v>1445</v>
      </c>
      <c r="AB103" s="51">
        <v>1500</v>
      </c>
      <c r="AC103" s="52">
        <v>1515</v>
      </c>
      <c r="AD103" s="52">
        <v>1530</v>
      </c>
      <c r="AE103" s="53">
        <v>1545</v>
      </c>
      <c r="AF103" s="51">
        <v>1600</v>
      </c>
      <c r="AG103" s="52">
        <v>1615</v>
      </c>
      <c r="AH103" s="52">
        <v>1630</v>
      </c>
      <c r="AI103" s="53">
        <v>1645</v>
      </c>
      <c r="AJ103" s="51">
        <v>1700</v>
      </c>
      <c r="AK103" s="52">
        <v>1715</v>
      </c>
      <c r="AL103" s="52">
        <v>1730</v>
      </c>
      <c r="AM103" s="53">
        <v>1745</v>
      </c>
      <c r="AN103" s="51">
        <v>1800</v>
      </c>
      <c r="AO103" s="52">
        <v>1815</v>
      </c>
      <c r="AP103" s="52">
        <v>1830</v>
      </c>
      <c r="AQ103" s="53">
        <v>1845</v>
      </c>
      <c r="AR103" s="51">
        <v>1900</v>
      </c>
      <c r="AS103" s="52">
        <v>1915</v>
      </c>
      <c r="AT103" s="52">
        <v>1930</v>
      </c>
      <c r="AU103" s="53">
        <v>1945</v>
      </c>
      <c r="AV103" s="51">
        <v>2000</v>
      </c>
      <c r="AW103" s="52">
        <v>2015</v>
      </c>
      <c r="AX103" s="52">
        <v>2030</v>
      </c>
      <c r="AY103" s="53">
        <v>2045</v>
      </c>
      <c r="AZ103" s="51">
        <v>2100</v>
      </c>
      <c r="BA103" s="52">
        <v>2115</v>
      </c>
      <c r="BB103" s="52">
        <v>2130</v>
      </c>
      <c r="BC103" s="53">
        <v>2145</v>
      </c>
      <c r="BD103" s="51">
        <v>2200</v>
      </c>
      <c r="BE103" s="52">
        <v>2215</v>
      </c>
      <c r="BF103" s="52">
        <v>2230</v>
      </c>
      <c r="BG103" s="53">
        <v>2245</v>
      </c>
      <c r="BH103" s="51">
        <v>2300</v>
      </c>
      <c r="BI103" s="52">
        <v>2315</v>
      </c>
      <c r="BJ103" s="52">
        <v>2330</v>
      </c>
      <c r="BK103" s="53">
        <v>2345</v>
      </c>
      <c r="BM103" s="54">
        <f>VLOOKUP(C95&amp;"-"&amp;$B103,希望シフト調整!$B:$CA,BM$1,0)</f>
        <v>0</v>
      </c>
      <c r="BN103" s="55">
        <f>VLOOKUP(C95&amp;"-"&amp;$B103,希望シフト調整!$B:$CA,BN$1,0)</f>
        <v>0</v>
      </c>
    </row>
    <row r="104" spans="1:66" ht="15" customHeight="1">
      <c r="A104" s="12"/>
      <c r="B104" s="45">
        <v>8</v>
      </c>
      <c r="C104" s="50" t="str">
        <f>VLOOKUP(C95&amp;"-"&amp;B104,希望シフト調整!$B:$CA,3,0)</f>
        <v/>
      </c>
      <c r="D104" s="51">
        <v>900</v>
      </c>
      <c r="E104" s="52">
        <v>915</v>
      </c>
      <c r="F104" s="52">
        <v>930</v>
      </c>
      <c r="G104" s="53">
        <v>945</v>
      </c>
      <c r="H104" s="51">
        <v>1000</v>
      </c>
      <c r="I104" s="52">
        <v>1015</v>
      </c>
      <c r="J104" s="52">
        <v>1030</v>
      </c>
      <c r="K104" s="53">
        <v>1045</v>
      </c>
      <c r="L104" s="51">
        <v>1100</v>
      </c>
      <c r="M104" s="52">
        <v>1115</v>
      </c>
      <c r="N104" s="52">
        <v>1130</v>
      </c>
      <c r="O104" s="53">
        <v>1145</v>
      </c>
      <c r="P104" s="51">
        <v>1200</v>
      </c>
      <c r="Q104" s="52">
        <v>1215</v>
      </c>
      <c r="R104" s="52">
        <v>1230</v>
      </c>
      <c r="S104" s="53">
        <v>1245</v>
      </c>
      <c r="T104" s="51">
        <v>1300</v>
      </c>
      <c r="U104" s="52">
        <v>1315</v>
      </c>
      <c r="V104" s="52">
        <v>1330</v>
      </c>
      <c r="W104" s="53">
        <v>1345</v>
      </c>
      <c r="X104" s="51">
        <v>1400</v>
      </c>
      <c r="Y104" s="52">
        <v>1415</v>
      </c>
      <c r="Z104" s="52">
        <v>1430</v>
      </c>
      <c r="AA104" s="53">
        <v>1445</v>
      </c>
      <c r="AB104" s="51">
        <v>1500</v>
      </c>
      <c r="AC104" s="52">
        <v>1515</v>
      </c>
      <c r="AD104" s="52">
        <v>1530</v>
      </c>
      <c r="AE104" s="53">
        <v>1545</v>
      </c>
      <c r="AF104" s="51">
        <v>1600</v>
      </c>
      <c r="AG104" s="52">
        <v>1615</v>
      </c>
      <c r="AH104" s="52">
        <v>1630</v>
      </c>
      <c r="AI104" s="53">
        <v>1645</v>
      </c>
      <c r="AJ104" s="51">
        <v>1700</v>
      </c>
      <c r="AK104" s="52">
        <v>1715</v>
      </c>
      <c r="AL104" s="52">
        <v>1730</v>
      </c>
      <c r="AM104" s="53">
        <v>1745</v>
      </c>
      <c r="AN104" s="51">
        <v>1800</v>
      </c>
      <c r="AO104" s="52">
        <v>1815</v>
      </c>
      <c r="AP104" s="52">
        <v>1830</v>
      </c>
      <c r="AQ104" s="53">
        <v>1845</v>
      </c>
      <c r="AR104" s="51">
        <v>1900</v>
      </c>
      <c r="AS104" s="52">
        <v>1915</v>
      </c>
      <c r="AT104" s="52">
        <v>1930</v>
      </c>
      <c r="AU104" s="53">
        <v>1945</v>
      </c>
      <c r="AV104" s="51">
        <v>2000</v>
      </c>
      <c r="AW104" s="52">
        <v>2015</v>
      </c>
      <c r="AX104" s="52">
        <v>2030</v>
      </c>
      <c r="AY104" s="53">
        <v>2045</v>
      </c>
      <c r="AZ104" s="51">
        <v>2100</v>
      </c>
      <c r="BA104" s="52">
        <v>2115</v>
      </c>
      <c r="BB104" s="52">
        <v>2130</v>
      </c>
      <c r="BC104" s="53">
        <v>2145</v>
      </c>
      <c r="BD104" s="51">
        <v>2200</v>
      </c>
      <c r="BE104" s="52">
        <v>2215</v>
      </c>
      <c r="BF104" s="52">
        <v>2230</v>
      </c>
      <c r="BG104" s="53">
        <v>2245</v>
      </c>
      <c r="BH104" s="51">
        <v>2300</v>
      </c>
      <c r="BI104" s="52">
        <v>2315</v>
      </c>
      <c r="BJ104" s="52">
        <v>2330</v>
      </c>
      <c r="BK104" s="53">
        <v>2345</v>
      </c>
      <c r="BM104" s="54">
        <f>VLOOKUP(C95&amp;"-"&amp;$B104,希望シフト調整!$B:$CA,BM$1,0)</f>
        <v>0</v>
      </c>
      <c r="BN104" s="55">
        <f>VLOOKUP(C95&amp;"-"&amp;$B104,希望シフト調整!$B:$CA,BN$1,0)</f>
        <v>0</v>
      </c>
    </row>
    <row r="105" spans="1:66" ht="15" customHeight="1">
      <c r="A105" s="12"/>
      <c r="B105" s="45">
        <v>9</v>
      </c>
      <c r="C105" s="50" t="str">
        <f>VLOOKUP(C95&amp;"-"&amp;B105,希望シフト調整!$B:$CA,3,0)</f>
        <v/>
      </c>
      <c r="D105" s="51">
        <v>900</v>
      </c>
      <c r="E105" s="52">
        <v>915</v>
      </c>
      <c r="F105" s="52">
        <v>930</v>
      </c>
      <c r="G105" s="53">
        <v>945</v>
      </c>
      <c r="H105" s="51">
        <v>1000</v>
      </c>
      <c r="I105" s="52">
        <v>1015</v>
      </c>
      <c r="J105" s="52">
        <v>1030</v>
      </c>
      <c r="K105" s="53">
        <v>1045</v>
      </c>
      <c r="L105" s="51">
        <v>1100</v>
      </c>
      <c r="M105" s="52">
        <v>1115</v>
      </c>
      <c r="N105" s="52">
        <v>1130</v>
      </c>
      <c r="O105" s="53">
        <v>1145</v>
      </c>
      <c r="P105" s="51">
        <v>1200</v>
      </c>
      <c r="Q105" s="52">
        <v>1215</v>
      </c>
      <c r="R105" s="52">
        <v>1230</v>
      </c>
      <c r="S105" s="53">
        <v>1245</v>
      </c>
      <c r="T105" s="51">
        <v>1300</v>
      </c>
      <c r="U105" s="52">
        <v>1315</v>
      </c>
      <c r="V105" s="52">
        <v>1330</v>
      </c>
      <c r="W105" s="53">
        <v>1345</v>
      </c>
      <c r="X105" s="51">
        <v>1400</v>
      </c>
      <c r="Y105" s="52">
        <v>1415</v>
      </c>
      <c r="Z105" s="52">
        <v>1430</v>
      </c>
      <c r="AA105" s="53">
        <v>1445</v>
      </c>
      <c r="AB105" s="51">
        <v>1500</v>
      </c>
      <c r="AC105" s="52">
        <v>1515</v>
      </c>
      <c r="AD105" s="52">
        <v>1530</v>
      </c>
      <c r="AE105" s="53">
        <v>1545</v>
      </c>
      <c r="AF105" s="51">
        <v>1600</v>
      </c>
      <c r="AG105" s="52">
        <v>1615</v>
      </c>
      <c r="AH105" s="52">
        <v>1630</v>
      </c>
      <c r="AI105" s="53">
        <v>1645</v>
      </c>
      <c r="AJ105" s="51">
        <v>1700</v>
      </c>
      <c r="AK105" s="52">
        <v>1715</v>
      </c>
      <c r="AL105" s="52">
        <v>1730</v>
      </c>
      <c r="AM105" s="53">
        <v>1745</v>
      </c>
      <c r="AN105" s="51">
        <v>1800</v>
      </c>
      <c r="AO105" s="52">
        <v>1815</v>
      </c>
      <c r="AP105" s="52">
        <v>1830</v>
      </c>
      <c r="AQ105" s="53">
        <v>1845</v>
      </c>
      <c r="AR105" s="51">
        <v>1900</v>
      </c>
      <c r="AS105" s="52">
        <v>1915</v>
      </c>
      <c r="AT105" s="52">
        <v>1930</v>
      </c>
      <c r="AU105" s="53">
        <v>1945</v>
      </c>
      <c r="AV105" s="51">
        <v>2000</v>
      </c>
      <c r="AW105" s="52">
        <v>2015</v>
      </c>
      <c r="AX105" s="52">
        <v>2030</v>
      </c>
      <c r="AY105" s="53">
        <v>2045</v>
      </c>
      <c r="AZ105" s="51">
        <v>2100</v>
      </c>
      <c r="BA105" s="52">
        <v>2115</v>
      </c>
      <c r="BB105" s="52">
        <v>2130</v>
      </c>
      <c r="BC105" s="53">
        <v>2145</v>
      </c>
      <c r="BD105" s="51">
        <v>2200</v>
      </c>
      <c r="BE105" s="52">
        <v>2215</v>
      </c>
      <c r="BF105" s="52">
        <v>2230</v>
      </c>
      <c r="BG105" s="53">
        <v>2245</v>
      </c>
      <c r="BH105" s="51">
        <v>2300</v>
      </c>
      <c r="BI105" s="52">
        <v>2315</v>
      </c>
      <c r="BJ105" s="52">
        <v>2330</v>
      </c>
      <c r="BK105" s="53">
        <v>2345</v>
      </c>
      <c r="BM105" s="54">
        <f>VLOOKUP(C95&amp;"-"&amp;$B105,希望シフト調整!$B:$CA,BM$1,0)</f>
        <v>0</v>
      </c>
      <c r="BN105" s="55">
        <f>VLOOKUP(C95&amp;"-"&amp;$B105,希望シフト調整!$B:$CA,BN$1,0)</f>
        <v>0</v>
      </c>
    </row>
    <row r="106" spans="1:66" ht="15" customHeight="1">
      <c r="A106" s="12"/>
      <c r="B106" s="45">
        <v>10</v>
      </c>
      <c r="C106" s="50" t="str">
        <f>VLOOKUP(C95&amp;"-"&amp;B106,希望シフト調整!$B:$CA,3,0)</f>
        <v/>
      </c>
      <c r="D106" s="51">
        <v>900</v>
      </c>
      <c r="E106" s="52">
        <v>915</v>
      </c>
      <c r="F106" s="52">
        <v>930</v>
      </c>
      <c r="G106" s="53">
        <v>945</v>
      </c>
      <c r="H106" s="51">
        <v>1000</v>
      </c>
      <c r="I106" s="52">
        <v>1015</v>
      </c>
      <c r="J106" s="52">
        <v>1030</v>
      </c>
      <c r="K106" s="53">
        <v>1045</v>
      </c>
      <c r="L106" s="51">
        <v>1100</v>
      </c>
      <c r="M106" s="52">
        <v>1115</v>
      </c>
      <c r="N106" s="52">
        <v>1130</v>
      </c>
      <c r="O106" s="53">
        <v>1145</v>
      </c>
      <c r="P106" s="51">
        <v>1200</v>
      </c>
      <c r="Q106" s="52">
        <v>1215</v>
      </c>
      <c r="R106" s="52">
        <v>1230</v>
      </c>
      <c r="S106" s="53">
        <v>1245</v>
      </c>
      <c r="T106" s="51">
        <v>1300</v>
      </c>
      <c r="U106" s="52">
        <v>1315</v>
      </c>
      <c r="V106" s="52">
        <v>1330</v>
      </c>
      <c r="W106" s="53">
        <v>1345</v>
      </c>
      <c r="X106" s="51">
        <v>1400</v>
      </c>
      <c r="Y106" s="52">
        <v>1415</v>
      </c>
      <c r="Z106" s="52">
        <v>1430</v>
      </c>
      <c r="AA106" s="53">
        <v>1445</v>
      </c>
      <c r="AB106" s="51">
        <v>1500</v>
      </c>
      <c r="AC106" s="52">
        <v>1515</v>
      </c>
      <c r="AD106" s="52">
        <v>1530</v>
      </c>
      <c r="AE106" s="53">
        <v>1545</v>
      </c>
      <c r="AF106" s="51">
        <v>1600</v>
      </c>
      <c r="AG106" s="52">
        <v>1615</v>
      </c>
      <c r="AH106" s="52">
        <v>1630</v>
      </c>
      <c r="AI106" s="53">
        <v>1645</v>
      </c>
      <c r="AJ106" s="51">
        <v>1700</v>
      </c>
      <c r="AK106" s="52">
        <v>1715</v>
      </c>
      <c r="AL106" s="52">
        <v>1730</v>
      </c>
      <c r="AM106" s="53">
        <v>1745</v>
      </c>
      <c r="AN106" s="51">
        <v>1800</v>
      </c>
      <c r="AO106" s="52">
        <v>1815</v>
      </c>
      <c r="AP106" s="52">
        <v>1830</v>
      </c>
      <c r="AQ106" s="53">
        <v>1845</v>
      </c>
      <c r="AR106" s="51">
        <v>1900</v>
      </c>
      <c r="AS106" s="52">
        <v>1915</v>
      </c>
      <c r="AT106" s="52">
        <v>1930</v>
      </c>
      <c r="AU106" s="53">
        <v>1945</v>
      </c>
      <c r="AV106" s="51">
        <v>2000</v>
      </c>
      <c r="AW106" s="52">
        <v>2015</v>
      </c>
      <c r="AX106" s="52">
        <v>2030</v>
      </c>
      <c r="AY106" s="53">
        <v>2045</v>
      </c>
      <c r="AZ106" s="51">
        <v>2100</v>
      </c>
      <c r="BA106" s="52">
        <v>2115</v>
      </c>
      <c r="BB106" s="52">
        <v>2130</v>
      </c>
      <c r="BC106" s="53">
        <v>2145</v>
      </c>
      <c r="BD106" s="51">
        <v>2200</v>
      </c>
      <c r="BE106" s="52">
        <v>2215</v>
      </c>
      <c r="BF106" s="52">
        <v>2230</v>
      </c>
      <c r="BG106" s="53">
        <v>2245</v>
      </c>
      <c r="BH106" s="51">
        <v>2300</v>
      </c>
      <c r="BI106" s="52">
        <v>2315</v>
      </c>
      <c r="BJ106" s="52">
        <v>2330</v>
      </c>
      <c r="BK106" s="53">
        <v>2345</v>
      </c>
      <c r="BM106" s="54">
        <f>VLOOKUP(C95&amp;"-"&amp;$B106,希望シフト調整!$B:$CA,BM$1,0)</f>
        <v>0</v>
      </c>
      <c r="BN106" s="55">
        <f>VLOOKUP(C95&amp;"-"&amp;$B106,希望シフト調整!$B:$CA,BN$1,0)</f>
        <v>0</v>
      </c>
    </row>
    <row r="107" spans="1:66" ht="15" customHeight="1">
      <c r="A107" s="12"/>
      <c r="B107" s="45">
        <v>11</v>
      </c>
      <c r="C107" s="50" t="str">
        <f>VLOOKUP(C95&amp;"-"&amp;B107,希望シフト調整!$B:$CA,3,0)</f>
        <v/>
      </c>
      <c r="D107" s="51">
        <v>900</v>
      </c>
      <c r="E107" s="52">
        <v>915</v>
      </c>
      <c r="F107" s="52">
        <v>930</v>
      </c>
      <c r="G107" s="53">
        <v>945</v>
      </c>
      <c r="H107" s="51">
        <v>1000</v>
      </c>
      <c r="I107" s="52">
        <v>1015</v>
      </c>
      <c r="J107" s="52">
        <v>1030</v>
      </c>
      <c r="K107" s="53">
        <v>1045</v>
      </c>
      <c r="L107" s="51">
        <v>1100</v>
      </c>
      <c r="M107" s="52">
        <v>1115</v>
      </c>
      <c r="N107" s="52">
        <v>1130</v>
      </c>
      <c r="O107" s="53">
        <v>1145</v>
      </c>
      <c r="P107" s="51">
        <v>1200</v>
      </c>
      <c r="Q107" s="52">
        <v>1215</v>
      </c>
      <c r="R107" s="52">
        <v>1230</v>
      </c>
      <c r="S107" s="53">
        <v>1245</v>
      </c>
      <c r="T107" s="51">
        <v>1300</v>
      </c>
      <c r="U107" s="52">
        <v>1315</v>
      </c>
      <c r="V107" s="52">
        <v>1330</v>
      </c>
      <c r="W107" s="53">
        <v>1345</v>
      </c>
      <c r="X107" s="51">
        <v>1400</v>
      </c>
      <c r="Y107" s="52">
        <v>1415</v>
      </c>
      <c r="Z107" s="52">
        <v>1430</v>
      </c>
      <c r="AA107" s="53">
        <v>1445</v>
      </c>
      <c r="AB107" s="51">
        <v>1500</v>
      </c>
      <c r="AC107" s="52">
        <v>1515</v>
      </c>
      <c r="AD107" s="52">
        <v>1530</v>
      </c>
      <c r="AE107" s="53">
        <v>1545</v>
      </c>
      <c r="AF107" s="51">
        <v>1600</v>
      </c>
      <c r="AG107" s="52">
        <v>1615</v>
      </c>
      <c r="AH107" s="52">
        <v>1630</v>
      </c>
      <c r="AI107" s="53">
        <v>1645</v>
      </c>
      <c r="AJ107" s="51">
        <v>1700</v>
      </c>
      <c r="AK107" s="52">
        <v>1715</v>
      </c>
      <c r="AL107" s="52">
        <v>1730</v>
      </c>
      <c r="AM107" s="53">
        <v>1745</v>
      </c>
      <c r="AN107" s="51">
        <v>1800</v>
      </c>
      <c r="AO107" s="52">
        <v>1815</v>
      </c>
      <c r="AP107" s="52">
        <v>1830</v>
      </c>
      <c r="AQ107" s="53">
        <v>1845</v>
      </c>
      <c r="AR107" s="51">
        <v>1900</v>
      </c>
      <c r="AS107" s="52">
        <v>1915</v>
      </c>
      <c r="AT107" s="52">
        <v>1930</v>
      </c>
      <c r="AU107" s="53">
        <v>1945</v>
      </c>
      <c r="AV107" s="51">
        <v>2000</v>
      </c>
      <c r="AW107" s="52">
        <v>2015</v>
      </c>
      <c r="AX107" s="52">
        <v>2030</v>
      </c>
      <c r="AY107" s="53">
        <v>2045</v>
      </c>
      <c r="AZ107" s="51">
        <v>2100</v>
      </c>
      <c r="BA107" s="52">
        <v>2115</v>
      </c>
      <c r="BB107" s="52">
        <v>2130</v>
      </c>
      <c r="BC107" s="53">
        <v>2145</v>
      </c>
      <c r="BD107" s="51">
        <v>2200</v>
      </c>
      <c r="BE107" s="52">
        <v>2215</v>
      </c>
      <c r="BF107" s="52">
        <v>2230</v>
      </c>
      <c r="BG107" s="53">
        <v>2245</v>
      </c>
      <c r="BH107" s="51">
        <v>2300</v>
      </c>
      <c r="BI107" s="52">
        <v>2315</v>
      </c>
      <c r="BJ107" s="52">
        <v>2330</v>
      </c>
      <c r="BK107" s="53">
        <v>2345</v>
      </c>
      <c r="BM107" s="54">
        <f>VLOOKUP(C95&amp;"-"&amp;$B107,希望シフト調整!$B:$CA,BM$1,0)</f>
        <v>0</v>
      </c>
      <c r="BN107" s="55">
        <f>VLOOKUP(C95&amp;"-"&amp;$B107,希望シフト調整!$B:$CA,BN$1,0)</f>
        <v>0</v>
      </c>
    </row>
    <row r="108" spans="1:66" ht="15" customHeight="1">
      <c r="A108" s="12"/>
      <c r="B108" s="45">
        <v>12</v>
      </c>
      <c r="C108" s="50" t="str">
        <f>VLOOKUP(C95&amp;"-"&amp;B108,希望シフト調整!$B:$CA,3,0)</f>
        <v/>
      </c>
      <c r="D108" s="51">
        <v>900</v>
      </c>
      <c r="E108" s="52">
        <v>915</v>
      </c>
      <c r="F108" s="52">
        <v>930</v>
      </c>
      <c r="G108" s="53">
        <v>945</v>
      </c>
      <c r="H108" s="51">
        <v>1000</v>
      </c>
      <c r="I108" s="52">
        <v>1015</v>
      </c>
      <c r="J108" s="52">
        <v>1030</v>
      </c>
      <c r="K108" s="53">
        <v>1045</v>
      </c>
      <c r="L108" s="51">
        <v>1100</v>
      </c>
      <c r="M108" s="52">
        <v>1115</v>
      </c>
      <c r="N108" s="52">
        <v>1130</v>
      </c>
      <c r="O108" s="53">
        <v>1145</v>
      </c>
      <c r="P108" s="51">
        <v>1200</v>
      </c>
      <c r="Q108" s="52">
        <v>1215</v>
      </c>
      <c r="R108" s="52">
        <v>1230</v>
      </c>
      <c r="S108" s="53">
        <v>1245</v>
      </c>
      <c r="T108" s="51">
        <v>1300</v>
      </c>
      <c r="U108" s="52">
        <v>1315</v>
      </c>
      <c r="V108" s="52">
        <v>1330</v>
      </c>
      <c r="W108" s="53">
        <v>1345</v>
      </c>
      <c r="X108" s="51">
        <v>1400</v>
      </c>
      <c r="Y108" s="52">
        <v>1415</v>
      </c>
      <c r="Z108" s="52">
        <v>1430</v>
      </c>
      <c r="AA108" s="53">
        <v>1445</v>
      </c>
      <c r="AB108" s="51">
        <v>1500</v>
      </c>
      <c r="AC108" s="52">
        <v>1515</v>
      </c>
      <c r="AD108" s="52">
        <v>1530</v>
      </c>
      <c r="AE108" s="53">
        <v>1545</v>
      </c>
      <c r="AF108" s="51">
        <v>1600</v>
      </c>
      <c r="AG108" s="52">
        <v>1615</v>
      </c>
      <c r="AH108" s="52">
        <v>1630</v>
      </c>
      <c r="AI108" s="53">
        <v>1645</v>
      </c>
      <c r="AJ108" s="51">
        <v>1700</v>
      </c>
      <c r="AK108" s="52">
        <v>1715</v>
      </c>
      <c r="AL108" s="52">
        <v>1730</v>
      </c>
      <c r="AM108" s="53">
        <v>1745</v>
      </c>
      <c r="AN108" s="51">
        <v>1800</v>
      </c>
      <c r="AO108" s="52">
        <v>1815</v>
      </c>
      <c r="AP108" s="52">
        <v>1830</v>
      </c>
      <c r="AQ108" s="53">
        <v>1845</v>
      </c>
      <c r="AR108" s="51">
        <v>1900</v>
      </c>
      <c r="AS108" s="52">
        <v>1915</v>
      </c>
      <c r="AT108" s="52">
        <v>1930</v>
      </c>
      <c r="AU108" s="53">
        <v>1945</v>
      </c>
      <c r="AV108" s="51">
        <v>2000</v>
      </c>
      <c r="AW108" s="52">
        <v>2015</v>
      </c>
      <c r="AX108" s="52">
        <v>2030</v>
      </c>
      <c r="AY108" s="53">
        <v>2045</v>
      </c>
      <c r="AZ108" s="51">
        <v>2100</v>
      </c>
      <c r="BA108" s="52">
        <v>2115</v>
      </c>
      <c r="BB108" s="52">
        <v>2130</v>
      </c>
      <c r="BC108" s="53">
        <v>2145</v>
      </c>
      <c r="BD108" s="51">
        <v>2200</v>
      </c>
      <c r="BE108" s="52">
        <v>2215</v>
      </c>
      <c r="BF108" s="52">
        <v>2230</v>
      </c>
      <c r="BG108" s="53">
        <v>2245</v>
      </c>
      <c r="BH108" s="51">
        <v>2300</v>
      </c>
      <c r="BI108" s="52">
        <v>2315</v>
      </c>
      <c r="BJ108" s="52">
        <v>2330</v>
      </c>
      <c r="BK108" s="53">
        <v>2345</v>
      </c>
      <c r="BM108" s="54">
        <f>VLOOKUP(C95&amp;"-"&amp;$B108,希望シフト調整!$B:$CA,BM$1,0)</f>
        <v>0</v>
      </c>
      <c r="BN108" s="55">
        <f>VLOOKUP(C95&amp;"-"&amp;$B108,希望シフト調整!$B:$CA,BN$1,0)</f>
        <v>0</v>
      </c>
    </row>
    <row r="109" spans="1:66" ht="15" customHeight="1">
      <c r="A109" s="12"/>
      <c r="B109" s="45">
        <v>13</v>
      </c>
      <c r="C109" s="50" t="str">
        <f>VLOOKUP(C95&amp;"-"&amp;B109,希望シフト調整!$B:$CA,3,0)</f>
        <v/>
      </c>
      <c r="D109" s="51">
        <v>900</v>
      </c>
      <c r="E109" s="52">
        <v>915</v>
      </c>
      <c r="F109" s="52">
        <v>930</v>
      </c>
      <c r="G109" s="53">
        <v>945</v>
      </c>
      <c r="H109" s="51">
        <v>1000</v>
      </c>
      <c r="I109" s="52">
        <v>1015</v>
      </c>
      <c r="J109" s="52">
        <v>1030</v>
      </c>
      <c r="K109" s="53">
        <v>1045</v>
      </c>
      <c r="L109" s="51">
        <v>1100</v>
      </c>
      <c r="M109" s="52">
        <v>1115</v>
      </c>
      <c r="N109" s="52">
        <v>1130</v>
      </c>
      <c r="O109" s="53">
        <v>1145</v>
      </c>
      <c r="P109" s="51">
        <v>1200</v>
      </c>
      <c r="Q109" s="52">
        <v>1215</v>
      </c>
      <c r="R109" s="52">
        <v>1230</v>
      </c>
      <c r="S109" s="53">
        <v>1245</v>
      </c>
      <c r="T109" s="51">
        <v>1300</v>
      </c>
      <c r="U109" s="52">
        <v>1315</v>
      </c>
      <c r="V109" s="52">
        <v>1330</v>
      </c>
      <c r="W109" s="53">
        <v>1345</v>
      </c>
      <c r="X109" s="51">
        <v>1400</v>
      </c>
      <c r="Y109" s="52">
        <v>1415</v>
      </c>
      <c r="Z109" s="52">
        <v>1430</v>
      </c>
      <c r="AA109" s="53">
        <v>1445</v>
      </c>
      <c r="AB109" s="51">
        <v>1500</v>
      </c>
      <c r="AC109" s="52">
        <v>1515</v>
      </c>
      <c r="AD109" s="52">
        <v>1530</v>
      </c>
      <c r="AE109" s="53">
        <v>1545</v>
      </c>
      <c r="AF109" s="51">
        <v>1600</v>
      </c>
      <c r="AG109" s="52">
        <v>1615</v>
      </c>
      <c r="AH109" s="52">
        <v>1630</v>
      </c>
      <c r="AI109" s="53">
        <v>1645</v>
      </c>
      <c r="AJ109" s="51">
        <v>1700</v>
      </c>
      <c r="AK109" s="52">
        <v>1715</v>
      </c>
      <c r="AL109" s="52">
        <v>1730</v>
      </c>
      <c r="AM109" s="53">
        <v>1745</v>
      </c>
      <c r="AN109" s="51">
        <v>1800</v>
      </c>
      <c r="AO109" s="52">
        <v>1815</v>
      </c>
      <c r="AP109" s="52">
        <v>1830</v>
      </c>
      <c r="AQ109" s="53">
        <v>1845</v>
      </c>
      <c r="AR109" s="51">
        <v>1900</v>
      </c>
      <c r="AS109" s="52">
        <v>1915</v>
      </c>
      <c r="AT109" s="52">
        <v>1930</v>
      </c>
      <c r="AU109" s="53">
        <v>1945</v>
      </c>
      <c r="AV109" s="51">
        <v>2000</v>
      </c>
      <c r="AW109" s="52">
        <v>2015</v>
      </c>
      <c r="AX109" s="52">
        <v>2030</v>
      </c>
      <c r="AY109" s="53">
        <v>2045</v>
      </c>
      <c r="AZ109" s="51">
        <v>2100</v>
      </c>
      <c r="BA109" s="52">
        <v>2115</v>
      </c>
      <c r="BB109" s="52">
        <v>2130</v>
      </c>
      <c r="BC109" s="53">
        <v>2145</v>
      </c>
      <c r="BD109" s="51">
        <v>2200</v>
      </c>
      <c r="BE109" s="52">
        <v>2215</v>
      </c>
      <c r="BF109" s="52">
        <v>2230</v>
      </c>
      <c r="BG109" s="53">
        <v>2245</v>
      </c>
      <c r="BH109" s="51">
        <v>2300</v>
      </c>
      <c r="BI109" s="52">
        <v>2315</v>
      </c>
      <c r="BJ109" s="52">
        <v>2330</v>
      </c>
      <c r="BK109" s="53">
        <v>2345</v>
      </c>
      <c r="BM109" s="54">
        <f>VLOOKUP(C95&amp;"-"&amp;$B109,希望シフト調整!$B:$CA,BM$1,0)</f>
        <v>0</v>
      </c>
      <c r="BN109" s="55">
        <f>VLOOKUP(C95&amp;"-"&amp;$B109,希望シフト調整!$B:$CA,BN$1,0)</f>
        <v>0</v>
      </c>
    </row>
    <row r="110" spans="1:66" ht="15" customHeight="1">
      <c r="A110" s="12"/>
      <c r="B110" s="45">
        <v>14</v>
      </c>
      <c r="C110" s="50" t="str">
        <f>VLOOKUP(C95&amp;"-"&amp;B110,希望シフト調整!$B:$CA,3,0)</f>
        <v/>
      </c>
      <c r="D110" s="51">
        <v>900</v>
      </c>
      <c r="E110" s="52">
        <v>915</v>
      </c>
      <c r="F110" s="52">
        <v>930</v>
      </c>
      <c r="G110" s="53">
        <v>945</v>
      </c>
      <c r="H110" s="51">
        <v>1000</v>
      </c>
      <c r="I110" s="52">
        <v>1015</v>
      </c>
      <c r="J110" s="52">
        <v>1030</v>
      </c>
      <c r="K110" s="53">
        <v>1045</v>
      </c>
      <c r="L110" s="51">
        <v>1100</v>
      </c>
      <c r="M110" s="52">
        <v>1115</v>
      </c>
      <c r="N110" s="52">
        <v>1130</v>
      </c>
      <c r="O110" s="53">
        <v>1145</v>
      </c>
      <c r="P110" s="51">
        <v>1200</v>
      </c>
      <c r="Q110" s="52">
        <v>1215</v>
      </c>
      <c r="R110" s="52">
        <v>1230</v>
      </c>
      <c r="S110" s="53">
        <v>1245</v>
      </c>
      <c r="T110" s="51">
        <v>1300</v>
      </c>
      <c r="U110" s="52">
        <v>1315</v>
      </c>
      <c r="V110" s="52">
        <v>1330</v>
      </c>
      <c r="W110" s="53">
        <v>1345</v>
      </c>
      <c r="X110" s="51">
        <v>1400</v>
      </c>
      <c r="Y110" s="52">
        <v>1415</v>
      </c>
      <c r="Z110" s="52">
        <v>1430</v>
      </c>
      <c r="AA110" s="53">
        <v>1445</v>
      </c>
      <c r="AB110" s="51">
        <v>1500</v>
      </c>
      <c r="AC110" s="52">
        <v>1515</v>
      </c>
      <c r="AD110" s="52">
        <v>1530</v>
      </c>
      <c r="AE110" s="53">
        <v>1545</v>
      </c>
      <c r="AF110" s="51">
        <v>1600</v>
      </c>
      <c r="AG110" s="52">
        <v>1615</v>
      </c>
      <c r="AH110" s="52">
        <v>1630</v>
      </c>
      <c r="AI110" s="53">
        <v>1645</v>
      </c>
      <c r="AJ110" s="51">
        <v>1700</v>
      </c>
      <c r="AK110" s="52">
        <v>1715</v>
      </c>
      <c r="AL110" s="52">
        <v>1730</v>
      </c>
      <c r="AM110" s="53">
        <v>1745</v>
      </c>
      <c r="AN110" s="51">
        <v>1800</v>
      </c>
      <c r="AO110" s="52">
        <v>1815</v>
      </c>
      <c r="AP110" s="52">
        <v>1830</v>
      </c>
      <c r="AQ110" s="53">
        <v>1845</v>
      </c>
      <c r="AR110" s="51">
        <v>1900</v>
      </c>
      <c r="AS110" s="52">
        <v>1915</v>
      </c>
      <c r="AT110" s="52">
        <v>1930</v>
      </c>
      <c r="AU110" s="53">
        <v>1945</v>
      </c>
      <c r="AV110" s="51">
        <v>2000</v>
      </c>
      <c r="AW110" s="52">
        <v>2015</v>
      </c>
      <c r="AX110" s="52">
        <v>2030</v>
      </c>
      <c r="AY110" s="53">
        <v>2045</v>
      </c>
      <c r="AZ110" s="51">
        <v>2100</v>
      </c>
      <c r="BA110" s="52">
        <v>2115</v>
      </c>
      <c r="BB110" s="52">
        <v>2130</v>
      </c>
      <c r="BC110" s="53">
        <v>2145</v>
      </c>
      <c r="BD110" s="51">
        <v>2200</v>
      </c>
      <c r="BE110" s="52">
        <v>2215</v>
      </c>
      <c r="BF110" s="52">
        <v>2230</v>
      </c>
      <c r="BG110" s="53">
        <v>2245</v>
      </c>
      <c r="BH110" s="51">
        <v>2300</v>
      </c>
      <c r="BI110" s="52">
        <v>2315</v>
      </c>
      <c r="BJ110" s="52">
        <v>2330</v>
      </c>
      <c r="BK110" s="53">
        <v>2345</v>
      </c>
      <c r="BM110" s="54">
        <f>VLOOKUP(C95&amp;"-"&amp;$B110,希望シフト調整!$B:$CA,BM$1,0)</f>
        <v>0</v>
      </c>
      <c r="BN110" s="55">
        <f>VLOOKUP(C95&amp;"-"&amp;$B110,希望シフト調整!$B:$CA,BN$1,0)</f>
        <v>0</v>
      </c>
    </row>
    <row r="111" spans="1:66" ht="15" customHeight="1">
      <c r="A111" s="12"/>
      <c r="B111" s="45">
        <v>15</v>
      </c>
      <c r="C111" s="50" t="str">
        <f>VLOOKUP(C95&amp;"-"&amp;B111,希望シフト調整!$B:$CA,3,0)</f>
        <v/>
      </c>
      <c r="D111" s="51">
        <v>900</v>
      </c>
      <c r="E111" s="52">
        <v>915</v>
      </c>
      <c r="F111" s="52">
        <v>930</v>
      </c>
      <c r="G111" s="53">
        <v>945</v>
      </c>
      <c r="H111" s="51">
        <v>1000</v>
      </c>
      <c r="I111" s="52">
        <v>1015</v>
      </c>
      <c r="J111" s="52">
        <v>1030</v>
      </c>
      <c r="K111" s="53">
        <v>1045</v>
      </c>
      <c r="L111" s="51">
        <v>1100</v>
      </c>
      <c r="M111" s="52">
        <v>1115</v>
      </c>
      <c r="N111" s="52">
        <v>1130</v>
      </c>
      <c r="O111" s="53">
        <v>1145</v>
      </c>
      <c r="P111" s="51">
        <v>1200</v>
      </c>
      <c r="Q111" s="52">
        <v>1215</v>
      </c>
      <c r="R111" s="52">
        <v>1230</v>
      </c>
      <c r="S111" s="53">
        <v>1245</v>
      </c>
      <c r="T111" s="51">
        <v>1300</v>
      </c>
      <c r="U111" s="52">
        <v>1315</v>
      </c>
      <c r="V111" s="52">
        <v>1330</v>
      </c>
      <c r="W111" s="53">
        <v>1345</v>
      </c>
      <c r="X111" s="51">
        <v>1400</v>
      </c>
      <c r="Y111" s="52">
        <v>1415</v>
      </c>
      <c r="Z111" s="52">
        <v>1430</v>
      </c>
      <c r="AA111" s="53">
        <v>1445</v>
      </c>
      <c r="AB111" s="51">
        <v>1500</v>
      </c>
      <c r="AC111" s="52">
        <v>1515</v>
      </c>
      <c r="AD111" s="52">
        <v>1530</v>
      </c>
      <c r="AE111" s="53">
        <v>1545</v>
      </c>
      <c r="AF111" s="51">
        <v>1600</v>
      </c>
      <c r="AG111" s="52">
        <v>1615</v>
      </c>
      <c r="AH111" s="52">
        <v>1630</v>
      </c>
      <c r="AI111" s="53">
        <v>1645</v>
      </c>
      <c r="AJ111" s="51">
        <v>1700</v>
      </c>
      <c r="AK111" s="52">
        <v>1715</v>
      </c>
      <c r="AL111" s="52">
        <v>1730</v>
      </c>
      <c r="AM111" s="53">
        <v>1745</v>
      </c>
      <c r="AN111" s="51">
        <v>1800</v>
      </c>
      <c r="AO111" s="52">
        <v>1815</v>
      </c>
      <c r="AP111" s="52">
        <v>1830</v>
      </c>
      <c r="AQ111" s="53">
        <v>1845</v>
      </c>
      <c r="AR111" s="51">
        <v>1900</v>
      </c>
      <c r="AS111" s="52">
        <v>1915</v>
      </c>
      <c r="AT111" s="52">
        <v>1930</v>
      </c>
      <c r="AU111" s="53">
        <v>1945</v>
      </c>
      <c r="AV111" s="51">
        <v>2000</v>
      </c>
      <c r="AW111" s="52">
        <v>2015</v>
      </c>
      <c r="AX111" s="52">
        <v>2030</v>
      </c>
      <c r="AY111" s="53">
        <v>2045</v>
      </c>
      <c r="AZ111" s="51">
        <v>2100</v>
      </c>
      <c r="BA111" s="52">
        <v>2115</v>
      </c>
      <c r="BB111" s="52">
        <v>2130</v>
      </c>
      <c r="BC111" s="53">
        <v>2145</v>
      </c>
      <c r="BD111" s="51">
        <v>2200</v>
      </c>
      <c r="BE111" s="52">
        <v>2215</v>
      </c>
      <c r="BF111" s="52">
        <v>2230</v>
      </c>
      <c r="BG111" s="53">
        <v>2245</v>
      </c>
      <c r="BH111" s="51">
        <v>2300</v>
      </c>
      <c r="BI111" s="52">
        <v>2315</v>
      </c>
      <c r="BJ111" s="52">
        <v>2330</v>
      </c>
      <c r="BK111" s="53">
        <v>2345</v>
      </c>
      <c r="BM111" s="54">
        <f>VLOOKUP(C95&amp;"-"&amp;$B111,希望シフト調整!$B:$CA,BM$1,0)</f>
        <v>0</v>
      </c>
      <c r="BN111" s="55">
        <f>VLOOKUP(C95&amp;"-"&amp;$B111,希望シフト調整!$B:$CA,BN$1,0)</f>
        <v>0</v>
      </c>
    </row>
    <row r="112" spans="1:66" ht="15" customHeight="1">
      <c r="A112" s="12"/>
      <c r="B112" s="45">
        <v>16</v>
      </c>
      <c r="C112" s="50" t="str">
        <f>VLOOKUP(C95&amp;"-"&amp;B112,希望シフト調整!$B:$CA,3,0)</f>
        <v/>
      </c>
      <c r="D112" s="51">
        <v>900</v>
      </c>
      <c r="E112" s="52">
        <v>915</v>
      </c>
      <c r="F112" s="52">
        <v>930</v>
      </c>
      <c r="G112" s="53">
        <v>945</v>
      </c>
      <c r="H112" s="51">
        <v>1000</v>
      </c>
      <c r="I112" s="52">
        <v>1015</v>
      </c>
      <c r="J112" s="52">
        <v>1030</v>
      </c>
      <c r="K112" s="53">
        <v>1045</v>
      </c>
      <c r="L112" s="51">
        <v>1100</v>
      </c>
      <c r="M112" s="52">
        <v>1115</v>
      </c>
      <c r="N112" s="52">
        <v>1130</v>
      </c>
      <c r="O112" s="53">
        <v>1145</v>
      </c>
      <c r="P112" s="51">
        <v>1200</v>
      </c>
      <c r="Q112" s="52">
        <v>1215</v>
      </c>
      <c r="R112" s="52">
        <v>1230</v>
      </c>
      <c r="S112" s="53">
        <v>1245</v>
      </c>
      <c r="T112" s="51">
        <v>1300</v>
      </c>
      <c r="U112" s="52">
        <v>1315</v>
      </c>
      <c r="V112" s="52">
        <v>1330</v>
      </c>
      <c r="W112" s="53">
        <v>1345</v>
      </c>
      <c r="X112" s="51">
        <v>1400</v>
      </c>
      <c r="Y112" s="52">
        <v>1415</v>
      </c>
      <c r="Z112" s="52">
        <v>1430</v>
      </c>
      <c r="AA112" s="53">
        <v>1445</v>
      </c>
      <c r="AB112" s="51">
        <v>1500</v>
      </c>
      <c r="AC112" s="52">
        <v>1515</v>
      </c>
      <c r="AD112" s="52">
        <v>1530</v>
      </c>
      <c r="AE112" s="53">
        <v>1545</v>
      </c>
      <c r="AF112" s="51">
        <v>1600</v>
      </c>
      <c r="AG112" s="52">
        <v>1615</v>
      </c>
      <c r="AH112" s="52">
        <v>1630</v>
      </c>
      <c r="AI112" s="53">
        <v>1645</v>
      </c>
      <c r="AJ112" s="51">
        <v>1700</v>
      </c>
      <c r="AK112" s="52">
        <v>1715</v>
      </c>
      <c r="AL112" s="52">
        <v>1730</v>
      </c>
      <c r="AM112" s="53">
        <v>1745</v>
      </c>
      <c r="AN112" s="51">
        <v>1800</v>
      </c>
      <c r="AO112" s="52">
        <v>1815</v>
      </c>
      <c r="AP112" s="52">
        <v>1830</v>
      </c>
      <c r="AQ112" s="53">
        <v>1845</v>
      </c>
      <c r="AR112" s="51">
        <v>1900</v>
      </c>
      <c r="AS112" s="52">
        <v>1915</v>
      </c>
      <c r="AT112" s="52">
        <v>1930</v>
      </c>
      <c r="AU112" s="53">
        <v>1945</v>
      </c>
      <c r="AV112" s="51">
        <v>2000</v>
      </c>
      <c r="AW112" s="52">
        <v>2015</v>
      </c>
      <c r="AX112" s="52">
        <v>2030</v>
      </c>
      <c r="AY112" s="53">
        <v>2045</v>
      </c>
      <c r="AZ112" s="51">
        <v>2100</v>
      </c>
      <c r="BA112" s="52">
        <v>2115</v>
      </c>
      <c r="BB112" s="52">
        <v>2130</v>
      </c>
      <c r="BC112" s="53">
        <v>2145</v>
      </c>
      <c r="BD112" s="51">
        <v>2200</v>
      </c>
      <c r="BE112" s="52">
        <v>2215</v>
      </c>
      <c r="BF112" s="52">
        <v>2230</v>
      </c>
      <c r="BG112" s="53">
        <v>2245</v>
      </c>
      <c r="BH112" s="51">
        <v>2300</v>
      </c>
      <c r="BI112" s="52">
        <v>2315</v>
      </c>
      <c r="BJ112" s="52">
        <v>2330</v>
      </c>
      <c r="BK112" s="53">
        <v>2345</v>
      </c>
      <c r="BM112" s="54">
        <f>VLOOKUP(C95&amp;"-"&amp;$B112,希望シフト調整!$B:$CA,BM$1,0)</f>
        <v>0</v>
      </c>
      <c r="BN112" s="55">
        <f>VLOOKUP(C95&amp;"-"&amp;$B112,希望シフト調整!$B:$CA,BN$1,0)</f>
        <v>0</v>
      </c>
    </row>
    <row r="113" spans="1:66" ht="15" customHeight="1">
      <c r="A113" s="12"/>
      <c r="B113" s="45">
        <v>17</v>
      </c>
      <c r="C113" s="50" t="str">
        <f>VLOOKUP(C95&amp;"-"&amp;B113,希望シフト調整!$B:$CA,3,0)</f>
        <v/>
      </c>
      <c r="D113" s="51">
        <v>900</v>
      </c>
      <c r="E113" s="52">
        <v>915</v>
      </c>
      <c r="F113" s="52">
        <v>930</v>
      </c>
      <c r="G113" s="53">
        <v>945</v>
      </c>
      <c r="H113" s="51">
        <v>1000</v>
      </c>
      <c r="I113" s="52">
        <v>1015</v>
      </c>
      <c r="J113" s="52">
        <v>1030</v>
      </c>
      <c r="K113" s="53">
        <v>1045</v>
      </c>
      <c r="L113" s="51">
        <v>1100</v>
      </c>
      <c r="M113" s="52">
        <v>1115</v>
      </c>
      <c r="N113" s="52">
        <v>1130</v>
      </c>
      <c r="O113" s="53">
        <v>1145</v>
      </c>
      <c r="P113" s="51">
        <v>1200</v>
      </c>
      <c r="Q113" s="52">
        <v>1215</v>
      </c>
      <c r="R113" s="52">
        <v>1230</v>
      </c>
      <c r="S113" s="53">
        <v>1245</v>
      </c>
      <c r="T113" s="51">
        <v>1300</v>
      </c>
      <c r="U113" s="52">
        <v>1315</v>
      </c>
      <c r="V113" s="52">
        <v>1330</v>
      </c>
      <c r="W113" s="53">
        <v>1345</v>
      </c>
      <c r="X113" s="51">
        <v>1400</v>
      </c>
      <c r="Y113" s="52">
        <v>1415</v>
      </c>
      <c r="Z113" s="52">
        <v>1430</v>
      </c>
      <c r="AA113" s="53">
        <v>1445</v>
      </c>
      <c r="AB113" s="51">
        <v>1500</v>
      </c>
      <c r="AC113" s="52">
        <v>1515</v>
      </c>
      <c r="AD113" s="52">
        <v>1530</v>
      </c>
      <c r="AE113" s="53">
        <v>1545</v>
      </c>
      <c r="AF113" s="51">
        <v>1600</v>
      </c>
      <c r="AG113" s="52">
        <v>1615</v>
      </c>
      <c r="AH113" s="52">
        <v>1630</v>
      </c>
      <c r="AI113" s="53">
        <v>1645</v>
      </c>
      <c r="AJ113" s="51">
        <v>1700</v>
      </c>
      <c r="AK113" s="52">
        <v>1715</v>
      </c>
      <c r="AL113" s="52">
        <v>1730</v>
      </c>
      <c r="AM113" s="53">
        <v>1745</v>
      </c>
      <c r="AN113" s="51">
        <v>1800</v>
      </c>
      <c r="AO113" s="52">
        <v>1815</v>
      </c>
      <c r="AP113" s="52">
        <v>1830</v>
      </c>
      <c r="AQ113" s="53">
        <v>1845</v>
      </c>
      <c r="AR113" s="51">
        <v>1900</v>
      </c>
      <c r="AS113" s="52">
        <v>1915</v>
      </c>
      <c r="AT113" s="52">
        <v>1930</v>
      </c>
      <c r="AU113" s="53">
        <v>1945</v>
      </c>
      <c r="AV113" s="51">
        <v>2000</v>
      </c>
      <c r="AW113" s="52">
        <v>2015</v>
      </c>
      <c r="AX113" s="52">
        <v>2030</v>
      </c>
      <c r="AY113" s="53">
        <v>2045</v>
      </c>
      <c r="AZ113" s="51">
        <v>2100</v>
      </c>
      <c r="BA113" s="52">
        <v>2115</v>
      </c>
      <c r="BB113" s="52">
        <v>2130</v>
      </c>
      <c r="BC113" s="53">
        <v>2145</v>
      </c>
      <c r="BD113" s="51">
        <v>2200</v>
      </c>
      <c r="BE113" s="52">
        <v>2215</v>
      </c>
      <c r="BF113" s="52">
        <v>2230</v>
      </c>
      <c r="BG113" s="53">
        <v>2245</v>
      </c>
      <c r="BH113" s="51">
        <v>2300</v>
      </c>
      <c r="BI113" s="52">
        <v>2315</v>
      </c>
      <c r="BJ113" s="52">
        <v>2330</v>
      </c>
      <c r="BK113" s="53">
        <v>2345</v>
      </c>
      <c r="BM113" s="54">
        <f>VLOOKUP(C95&amp;"-"&amp;$B113,希望シフト調整!$B:$CA,BM$1,0)</f>
        <v>0</v>
      </c>
      <c r="BN113" s="55">
        <f>VLOOKUP(C95&amp;"-"&amp;$B113,希望シフト調整!$B:$CA,BN$1,0)</f>
        <v>0</v>
      </c>
    </row>
    <row r="114" spans="1:66" ht="15" customHeight="1">
      <c r="A114" s="12"/>
      <c r="B114" s="45">
        <v>18</v>
      </c>
      <c r="C114" s="50" t="str">
        <f>VLOOKUP(C95&amp;"-"&amp;B114,希望シフト調整!$B:$CA,3,0)</f>
        <v/>
      </c>
      <c r="D114" s="51">
        <v>900</v>
      </c>
      <c r="E114" s="52">
        <v>915</v>
      </c>
      <c r="F114" s="52">
        <v>930</v>
      </c>
      <c r="G114" s="53">
        <v>945</v>
      </c>
      <c r="H114" s="51">
        <v>1000</v>
      </c>
      <c r="I114" s="52">
        <v>1015</v>
      </c>
      <c r="J114" s="52">
        <v>1030</v>
      </c>
      <c r="K114" s="53">
        <v>1045</v>
      </c>
      <c r="L114" s="51">
        <v>1100</v>
      </c>
      <c r="M114" s="52">
        <v>1115</v>
      </c>
      <c r="N114" s="52">
        <v>1130</v>
      </c>
      <c r="O114" s="53">
        <v>1145</v>
      </c>
      <c r="P114" s="51">
        <v>1200</v>
      </c>
      <c r="Q114" s="52">
        <v>1215</v>
      </c>
      <c r="R114" s="52">
        <v>1230</v>
      </c>
      <c r="S114" s="53">
        <v>1245</v>
      </c>
      <c r="T114" s="51">
        <v>1300</v>
      </c>
      <c r="U114" s="52">
        <v>1315</v>
      </c>
      <c r="V114" s="52">
        <v>1330</v>
      </c>
      <c r="W114" s="53">
        <v>1345</v>
      </c>
      <c r="X114" s="51">
        <v>1400</v>
      </c>
      <c r="Y114" s="52">
        <v>1415</v>
      </c>
      <c r="Z114" s="52">
        <v>1430</v>
      </c>
      <c r="AA114" s="53">
        <v>1445</v>
      </c>
      <c r="AB114" s="51">
        <v>1500</v>
      </c>
      <c r="AC114" s="52">
        <v>1515</v>
      </c>
      <c r="AD114" s="52">
        <v>1530</v>
      </c>
      <c r="AE114" s="53">
        <v>1545</v>
      </c>
      <c r="AF114" s="51">
        <v>1600</v>
      </c>
      <c r="AG114" s="52">
        <v>1615</v>
      </c>
      <c r="AH114" s="52">
        <v>1630</v>
      </c>
      <c r="AI114" s="53">
        <v>1645</v>
      </c>
      <c r="AJ114" s="51">
        <v>1700</v>
      </c>
      <c r="AK114" s="52">
        <v>1715</v>
      </c>
      <c r="AL114" s="52">
        <v>1730</v>
      </c>
      <c r="AM114" s="53">
        <v>1745</v>
      </c>
      <c r="AN114" s="51">
        <v>1800</v>
      </c>
      <c r="AO114" s="52">
        <v>1815</v>
      </c>
      <c r="AP114" s="52">
        <v>1830</v>
      </c>
      <c r="AQ114" s="53">
        <v>1845</v>
      </c>
      <c r="AR114" s="51">
        <v>1900</v>
      </c>
      <c r="AS114" s="52">
        <v>1915</v>
      </c>
      <c r="AT114" s="52">
        <v>1930</v>
      </c>
      <c r="AU114" s="53">
        <v>1945</v>
      </c>
      <c r="AV114" s="51">
        <v>2000</v>
      </c>
      <c r="AW114" s="52">
        <v>2015</v>
      </c>
      <c r="AX114" s="52">
        <v>2030</v>
      </c>
      <c r="AY114" s="53">
        <v>2045</v>
      </c>
      <c r="AZ114" s="51">
        <v>2100</v>
      </c>
      <c r="BA114" s="52">
        <v>2115</v>
      </c>
      <c r="BB114" s="52">
        <v>2130</v>
      </c>
      <c r="BC114" s="53">
        <v>2145</v>
      </c>
      <c r="BD114" s="51">
        <v>2200</v>
      </c>
      <c r="BE114" s="52">
        <v>2215</v>
      </c>
      <c r="BF114" s="52">
        <v>2230</v>
      </c>
      <c r="BG114" s="53">
        <v>2245</v>
      </c>
      <c r="BH114" s="51">
        <v>2300</v>
      </c>
      <c r="BI114" s="52">
        <v>2315</v>
      </c>
      <c r="BJ114" s="52">
        <v>2330</v>
      </c>
      <c r="BK114" s="53">
        <v>2345</v>
      </c>
      <c r="BM114" s="54">
        <f>VLOOKUP(C95&amp;"-"&amp;$B114,希望シフト調整!$B:$CA,BM$1,0)</f>
        <v>0</v>
      </c>
      <c r="BN114" s="55">
        <f>VLOOKUP(C95&amp;"-"&amp;$B114,希望シフト調整!$B:$CA,BN$1,0)</f>
        <v>0</v>
      </c>
    </row>
    <row r="115" spans="1:66" ht="15" customHeight="1">
      <c r="A115" s="12"/>
      <c r="B115" s="45">
        <v>19</v>
      </c>
      <c r="C115" s="50" t="str">
        <f>VLOOKUP(C95&amp;"-"&amp;B115,希望シフト調整!$B:$CA,3,0)</f>
        <v/>
      </c>
      <c r="D115" s="51">
        <v>900</v>
      </c>
      <c r="E115" s="52">
        <v>915</v>
      </c>
      <c r="F115" s="52">
        <v>930</v>
      </c>
      <c r="G115" s="53">
        <v>945</v>
      </c>
      <c r="H115" s="51">
        <v>1000</v>
      </c>
      <c r="I115" s="52">
        <v>1015</v>
      </c>
      <c r="J115" s="52">
        <v>1030</v>
      </c>
      <c r="K115" s="53">
        <v>1045</v>
      </c>
      <c r="L115" s="51">
        <v>1100</v>
      </c>
      <c r="M115" s="52">
        <v>1115</v>
      </c>
      <c r="N115" s="52">
        <v>1130</v>
      </c>
      <c r="O115" s="53">
        <v>1145</v>
      </c>
      <c r="P115" s="51">
        <v>1200</v>
      </c>
      <c r="Q115" s="52">
        <v>1215</v>
      </c>
      <c r="R115" s="52">
        <v>1230</v>
      </c>
      <c r="S115" s="53">
        <v>1245</v>
      </c>
      <c r="T115" s="51">
        <v>1300</v>
      </c>
      <c r="U115" s="52">
        <v>1315</v>
      </c>
      <c r="V115" s="52">
        <v>1330</v>
      </c>
      <c r="W115" s="53">
        <v>1345</v>
      </c>
      <c r="X115" s="51">
        <v>1400</v>
      </c>
      <c r="Y115" s="52">
        <v>1415</v>
      </c>
      <c r="Z115" s="52">
        <v>1430</v>
      </c>
      <c r="AA115" s="53">
        <v>1445</v>
      </c>
      <c r="AB115" s="51">
        <v>1500</v>
      </c>
      <c r="AC115" s="52">
        <v>1515</v>
      </c>
      <c r="AD115" s="52">
        <v>1530</v>
      </c>
      <c r="AE115" s="53">
        <v>1545</v>
      </c>
      <c r="AF115" s="51">
        <v>1600</v>
      </c>
      <c r="AG115" s="52">
        <v>1615</v>
      </c>
      <c r="AH115" s="52">
        <v>1630</v>
      </c>
      <c r="AI115" s="53">
        <v>1645</v>
      </c>
      <c r="AJ115" s="51">
        <v>1700</v>
      </c>
      <c r="AK115" s="52">
        <v>1715</v>
      </c>
      <c r="AL115" s="52">
        <v>1730</v>
      </c>
      <c r="AM115" s="53">
        <v>1745</v>
      </c>
      <c r="AN115" s="51">
        <v>1800</v>
      </c>
      <c r="AO115" s="52">
        <v>1815</v>
      </c>
      <c r="AP115" s="52">
        <v>1830</v>
      </c>
      <c r="AQ115" s="53">
        <v>1845</v>
      </c>
      <c r="AR115" s="51">
        <v>1900</v>
      </c>
      <c r="AS115" s="52">
        <v>1915</v>
      </c>
      <c r="AT115" s="52">
        <v>1930</v>
      </c>
      <c r="AU115" s="53">
        <v>1945</v>
      </c>
      <c r="AV115" s="51">
        <v>2000</v>
      </c>
      <c r="AW115" s="52">
        <v>2015</v>
      </c>
      <c r="AX115" s="52">
        <v>2030</v>
      </c>
      <c r="AY115" s="53">
        <v>2045</v>
      </c>
      <c r="AZ115" s="51">
        <v>2100</v>
      </c>
      <c r="BA115" s="52">
        <v>2115</v>
      </c>
      <c r="BB115" s="52">
        <v>2130</v>
      </c>
      <c r="BC115" s="53">
        <v>2145</v>
      </c>
      <c r="BD115" s="51">
        <v>2200</v>
      </c>
      <c r="BE115" s="52">
        <v>2215</v>
      </c>
      <c r="BF115" s="52">
        <v>2230</v>
      </c>
      <c r="BG115" s="53">
        <v>2245</v>
      </c>
      <c r="BH115" s="51">
        <v>2300</v>
      </c>
      <c r="BI115" s="52">
        <v>2315</v>
      </c>
      <c r="BJ115" s="52">
        <v>2330</v>
      </c>
      <c r="BK115" s="53">
        <v>2345</v>
      </c>
      <c r="BM115" s="54">
        <f>VLOOKUP(C95&amp;"-"&amp;$B115,希望シフト調整!$B:$CA,BM$1,0)</f>
        <v>0</v>
      </c>
      <c r="BN115" s="55">
        <f>VLOOKUP(C95&amp;"-"&amp;$B115,希望シフト調整!$B:$CA,BN$1,0)</f>
        <v>0</v>
      </c>
    </row>
    <row r="116" spans="1:66" ht="15" customHeight="1">
      <c r="A116" s="12"/>
      <c r="B116" s="45">
        <v>20</v>
      </c>
      <c r="C116" s="50" t="str">
        <f>VLOOKUP(C95&amp;"-"&amp;B116,希望シフト調整!$B:$CA,3,0)</f>
        <v/>
      </c>
      <c r="D116" s="51">
        <v>900</v>
      </c>
      <c r="E116" s="52">
        <v>915</v>
      </c>
      <c r="F116" s="52">
        <v>930</v>
      </c>
      <c r="G116" s="53">
        <v>945</v>
      </c>
      <c r="H116" s="51">
        <v>1000</v>
      </c>
      <c r="I116" s="52">
        <v>1015</v>
      </c>
      <c r="J116" s="52">
        <v>1030</v>
      </c>
      <c r="K116" s="53">
        <v>1045</v>
      </c>
      <c r="L116" s="51">
        <v>1100</v>
      </c>
      <c r="M116" s="52">
        <v>1115</v>
      </c>
      <c r="N116" s="52">
        <v>1130</v>
      </c>
      <c r="O116" s="53">
        <v>1145</v>
      </c>
      <c r="P116" s="51">
        <v>1200</v>
      </c>
      <c r="Q116" s="52">
        <v>1215</v>
      </c>
      <c r="R116" s="52">
        <v>1230</v>
      </c>
      <c r="S116" s="53">
        <v>1245</v>
      </c>
      <c r="T116" s="51">
        <v>1300</v>
      </c>
      <c r="U116" s="52">
        <v>1315</v>
      </c>
      <c r="V116" s="52">
        <v>1330</v>
      </c>
      <c r="W116" s="53">
        <v>1345</v>
      </c>
      <c r="X116" s="51">
        <v>1400</v>
      </c>
      <c r="Y116" s="52">
        <v>1415</v>
      </c>
      <c r="Z116" s="52">
        <v>1430</v>
      </c>
      <c r="AA116" s="53">
        <v>1445</v>
      </c>
      <c r="AB116" s="51">
        <v>1500</v>
      </c>
      <c r="AC116" s="52">
        <v>1515</v>
      </c>
      <c r="AD116" s="52">
        <v>1530</v>
      </c>
      <c r="AE116" s="53">
        <v>1545</v>
      </c>
      <c r="AF116" s="51">
        <v>1600</v>
      </c>
      <c r="AG116" s="52">
        <v>1615</v>
      </c>
      <c r="AH116" s="52">
        <v>1630</v>
      </c>
      <c r="AI116" s="53">
        <v>1645</v>
      </c>
      <c r="AJ116" s="51">
        <v>1700</v>
      </c>
      <c r="AK116" s="52">
        <v>1715</v>
      </c>
      <c r="AL116" s="52">
        <v>1730</v>
      </c>
      <c r="AM116" s="53">
        <v>1745</v>
      </c>
      <c r="AN116" s="51">
        <v>1800</v>
      </c>
      <c r="AO116" s="52">
        <v>1815</v>
      </c>
      <c r="AP116" s="52">
        <v>1830</v>
      </c>
      <c r="AQ116" s="53">
        <v>1845</v>
      </c>
      <c r="AR116" s="51">
        <v>1900</v>
      </c>
      <c r="AS116" s="52">
        <v>1915</v>
      </c>
      <c r="AT116" s="52">
        <v>1930</v>
      </c>
      <c r="AU116" s="53">
        <v>1945</v>
      </c>
      <c r="AV116" s="51">
        <v>2000</v>
      </c>
      <c r="AW116" s="52">
        <v>2015</v>
      </c>
      <c r="AX116" s="52">
        <v>2030</v>
      </c>
      <c r="AY116" s="53">
        <v>2045</v>
      </c>
      <c r="AZ116" s="51">
        <v>2100</v>
      </c>
      <c r="BA116" s="52">
        <v>2115</v>
      </c>
      <c r="BB116" s="52">
        <v>2130</v>
      </c>
      <c r="BC116" s="53">
        <v>2145</v>
      </c>
      <c r="BD116" s="51">
        <v>2200</v>
      </c>
      <c r="BE116" s="52">
        <v>2215</v>
      </c>
      <c r="BF116" s="52">
        <v>2230</v>
      </c>
      <c r="BG116" s="53">
        <v>2245</v>
      </c>
      <c r="BH116" s="51">
        <v>2300</v>
      </c>
      <c r="BI116" s="52">
        <v>2315</v>
      </c>
      <c r="BJ116" s="52">
        <v>2330</v>
      </c>
      <c r="BK116" s="53">
        <v>2345</v>
      </c>
      <c r="BM116" s="56">
        <f>VLOOKUP(C95&amp;"-"&amp;$B116,希望シフト調整!$B:$CA,BM$1,0)</f>
        <v>0</v>
      </c>
      <c r="BN116" s="57">
        <f>VLOOKUP(C95&amp;"-"&amp;$B116,希望シフト調整!$B:$CA,BN$1,0)</f>
        <v>0</v>
      </c>
    </row>
    <row r="117" spans="1:66" ht="9" customHeight="1">
      <c r="A117" s="12"/>
    </row>
    <row r="118" spans="1:66" ht="22.5" customHeight="1">
      <c r="A118" s="12"/>
      <c r="C118" s="69">
        <f>C95+1</f>
        <v>45814</v>
      </c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M118" s="70" t="s">
        <v>26</v>
      </c>
      <c r="BN118" s="71"/>
    </row>
    <row r="119" spans="1:66">
      <c r="A119" s="12"/>
      <c r="B119" s="45"/>
      <c r="C119" s="47" t="s">
        <v>0</v>
      </c>
      <c r="D119" s="72" t="s">
        <v>9</v>
      </c>
      <c r="E119" s="72"/>
      <c r="F119" s="72"/>
      <c r="G119" s="72"/>
      <c r="H119" s="72" t="s">
        <v>10</v>
      </c>
      <c r="I119" s="72"/>
      <c r="J119" s="72"/>
      <c r="K119" s="72"/>
      <c r="L119" s="72" t="s">
        <v>11</v>
      </c>
      <c r="M119" s="72"/>
      <c r="N119" s="72"/>
      <c r="O119" s="72"/>
      <c r="P119" s="72" t="s">
        <v>12</v>
      </c>
      <c r="Q119" s="72"/>
      <c r="R119" s="72"/>
      <c r="S119" s="72"/>
      <c r="T119" s="72" t="s">
        <v>13</v>
      </c>
      <c r="U119" s="72"/>
      <c r="V119" s="72"/>
      <c r="W119" s="72"/>
      <c r="X119" s="72" t="s">
        <v>14</v>
      </c>
      <c r="Y119" s="72"/>
      <c r="Z119" s="72"/>
      <c r="AA119" s="72"/>
      <c r="AB119" s="72" t="s">
        <v>15</v>
      </c>
      <c r="AC119" s="72"/>
      <c r="AD119" s="72"/>
      <c r="AE119" s="72"/>
      <c r="AF119" s="72" t="s">
        <v>23</v>
      </c>
      <c r="AG119" s="72"/>
      <c r="AH119" s="72"/>
      <c r="AI119" s="72"/>
      <c r="AJ119" s="72" t="s">
        <v>22</v>
      </c>
      <c r="AK119" s="72"/>
      <c r="AL119" s="72"/>
      <c r="AM119" s="72"/>
      <c r="AN119" s="72" t="s">
        <v>21</v>
      </c>
      <c r="AO119" s="72"/>
      <c r="AP119" s="72"/>
      <c r="AQ119" s="72"/>
      <c r="AR119" s="72" t="s">
        <v>20</v>
      </c>
      <c r="AS119" s="72"/>
      <c r="AT119" s="72"/>
      <c r="AU119" s="72"/>
      <c r="AV119" s="72" t="s">
        <v>19</v>
      </c>
      <c r="AW119" s="72"/>
      <c r="AX119" s="72"/>
      <c r="AY119" s="72"/>
      <c r="AZ119" s="72" t="s">
        <v>18</v>
      </c>
      <c r="BA119" s="72"/>
      <c r="BB119" s="72"/>
      <c r="BC119" s="72"/>
      <c r="BD119" s="72" t="s">
        <v>17</v>
      </c>
      <c r="BE119" s="72"/>
      <c r="BF119" s="72"/>
      <c r="BG119" s="72"/>
      <c r="BH119" s="72" t="s">
        <v>16</v>
      </c>
      <c r="BI119" s="72"/>
      <c r="BJ119" s="72"/>
      <c r="BK119" s="72"/>
      <c r="BM119" s="48" t="s">
        <v>1</v>
      </c>
      <c r="BN119" s="49" t="s">
        <v>2</v>
      </c>
    </row>
    <row r="120" spans="1:66" ht="15" customHeight="1">
      <c r="A120" s="12"/>
      <c r="B120" s="45">
        <v>1</v>
      </c>
      <c r="C120" s="50" t="str">
        <f>VLOOKUP(C118&amp;"-"&amp;B120,希望シフト調整!$B:$CA,3,0)</f>
        <v>C太郎</v>
      </c>
      <c r="D120" s="51">
        <v>900</v>
      </c>
      <c r="E120" s="52">
        <v>915</v>
      </c>
      <c r="F120" s="52">
        <v>930</v>
      </c>
      <c r="G120" s="53">
        <v>945</v>
      </c>
      <c r="H120" s="51">
        <v>1000</v>
      </c>
      <c r="I120" s="52">
        <v>1015</v>
      </c>
      <c r="J120" s="52">
        <v>1030</v>
      </c>
      <c r="K120" s="53">
        <v>1045</v>
      </c>
      <c r="L120" s="51">
        <v>1100</v>
      </c>
      <c r="M120" s="52">
        <v>1115</v>
      </c>
      <c r="N120" s="52">
        <v>1130</v>
      </c>
      <c r="O120" s="53">
        <v>1145</v>
      </c>
      <c r="P120" s="51">
        <v>1200</v>
      </c>
      <c r="Q120" s="52">
        <v>1215</v>
      </c>
      <c r="R120" s="52">
        <v>1230</v>
      </c>
      <c r="S120" s="53">
        <v>1245</v>
      </c>
      <c r="T120" s="51">
        <v>1300</v>
      </c>
      <c r="U120" s="52">
        <v>1315</v>
      </c>
      <c r="V120" s="52">
        <v>1330</v>
      </c>
      <c r="W120" s="53">
        <v>1345</v>
      </c>
      <c r="X120" s="51">
        <v>1400</v>
      </c>
      <c r="Y120" s="52">
        <v>1415</v>
      </c>
      <c r="Z120" s="52">
        <v>1430</v>
      </c>
      <c r="AA120" s="53">
        <v>1445</v>
      </c>
      <c r="AB120" s="51">
        <v>1500</v>
      </c>
      <c r="AC120" s="52">
        <v>1515</v>
      </c>
      <c r="AD120" s="52">
        <v>1530</v>
      </c>
      <c r="AE120" s="53">
        <v>1545</v>
      </c>
      <c r="AF120" s="51">
        <v>1600</v>
      </c>
      <c r="AG120" s="52">
        <v>1615</v>
      </c>
      <c r="AH120" s="52">
        <v>1630</v>
      </c>
      <c r="AI120" s="53">
        <v>1645</v>
      </c>
      <c r="AJ120" s="51">
        <v>1700</v>
      </c>
      <c r="AK120" s="52">
        <v>1715</v>
      </c>
      <c r="AL120" s="52">
        <v>1730</v>
      </c>
      <c r="AM120" s="53">
        <v>1745</v>
      </c>
      <c r="AN120" s="51">
        <v>1800</v>
      </c>
      <c r="AO120" s="52">
        <v>1815</v>
      </c>
      <c r="AP120" s="52">
        <v>1830</v>
      </c>
      <c r="AQ120" s="53">
        <v>1845</v>
      </c>
      <c r="AR120" s="51">
        <v>1900</v>
      </c>
      <c r="AS120" s="52">
        <v>1915</v>
      </c>
      <c r="AT120" s="52">
        <v>1930</v>
      </c>
      <c r="AU120" s="53">
        <v>1945</v>
      </c>
      <c r="AV120" s="51">
        <v>2000</v>
      </c>
      <c r="AW120" s="52">
        <v>2015</v>
      </c>
      <c r="AX120" s="52">
        <v>2030</v>
      </c>
      <c r="AY120" s="53">
        <v>2045</v>
      </c>
      <c r="AZ120" s="51">
        <v>2100</v>
      </c>
      <c r="BA120" s="52">
        <v>2115</v>
      </c>
      <c r="BB120" s="52">
        <v>2130</v>
      </c>
      <c r="BC120" s="53">
        <v>2145</v>
      </c>
      <c r="BD120" s="51">
        <v>2200</v>
      </c>
      <c r="BE120" s="52">
        <v>2215</v>
      </c>
      <c r="BF120" s="52">
        <v>2230</v>
      </c>
      <c r="BG120" s="53">
        <v>2245</v>
      </c>
      <c r="BH120" s="51">
        <v>2300</v>
      </c>
      <c r="BI120" s="52">
        <v>2315</v>
      </c>
      <c r="BJ120" s="52">
        <v>2330</v>
      </c>
      <c r="BK120" s="53">
        <v>2345</v>
      </c>
      <c r="BM120" s="54">
        <f>VLOOKUP(C118&amp;"-"&amp;$B120,希望シフト調整!$B:$CA,BM$1,0)</f>
        <v>1200</v>
      </c>
      <c r="BN120" s="55">
        <f>VLOOKUP(C118&amp;"-"&amp;$B120,希望シフト調整!$B:$CA,BN$1,0)</f>
        <v>1800</v>
      </c>
    </row>
    <row r="121" spans="1:66" ht="15" customHeight="1">
      <c r="A121" s="12"/>
      <c r="B121" s="45">
        <v>2</v>
      </c>
      <c r="C121" s="50" t="str">
        <f>VLOOKUP(C118&amp;"-"&amp;B121,希望シフト調整!$B:$CA,3,0)</f>
        <v>5太郎</v>
      </c>
      <c r="D121" s="51">
        <v>900</v>
      </c>
      <c r="E121" s="52">
        <v>915</v>
      </c>
      <c r="F121" s="52">
        <v>930</v>
      </c>
      <c r="G121" s="53">
        <v>945</v>
      </c>
      <c r="H121" s="51">
        <v>1000</v>
      </c>
      <c r="I121" s="52">
        <v>1015</v>
      </c>
      <c r="J121" s="52">
        <v>1030</v>
      </c>
      <c r="K121" s="53">
        <v>1045</v>
      </c>
      <c r="L121" s="51">
        <v>1100</v>
      </c>
      <c r="M121" s="52">
        <v>1115</v>
      </c>
      <c r="N121" s="52">
        <v>1130</v>
      </c>
      <c r="O121" s="53">
        <v>1145</v>
      </c>
      <c r="P121" s="51">
        <v>1200</v>
      </c>
      <c r="Q121" s="52">
        <v>1215</v>
      </c>
      <c r="R121" s="52">
        <v>1230</v>
      </c>
      <c r="S121" s="53">
        <v>1245</v>
      </c>
      <c r="T121" s="51">
        <v>1300</v>
      </c>
      <c r="U121" s="52">
        <v>1315</v>
      </c>
      <c r="V121" s="52">
        <v>1330</v>
      </c>
      <c r="W121" s="53">
        <v>1345</v>
      </c>
      <c r="X121" s="51">
        <v>1400</v>
      </c>
      <c r="Y121" s="52">
        <v>1415</v>
      </c>
      <c r="Z121" s="52">
        <v>1430</v>
      </c>
      <c r="AA121" s="53">
        <v>1445</v>
      </c>
      <c r="AB121" s="51">
        <v>1500</v>
      </c>
      <c r="AC121" s="52">
        <v>1515</v>
      </c>
      <c r="AD121" s="52">
        <v>1530</v>
      </c>
      <c r="AE121" s="53">
        <v>1545</v>
      </c>
      <c r="AF121" s="51">
        <v>1600</v>
      </c>
      <c r="AG121" s="52">
        <v>1615</v>
      </c>
      <c r="AH121" s="52">
        <v>1630</v>
      </c>
      <c r="AI121" s="53">
        <v>1645</v>
      </c>
      <c r="AJ121" s="51">
        <v>1700</v>
      </c>
      <c r="AK121" s="52">
        <v>1715</v>
      </c>
      <c r="AL121" s="52">
        <v>1730</v>
      </c>
      <c r="AM121" s="53">
        <v>1745</v>
      </c>
      <c r="AN121" s="51">
        <v>1800</v>
      </c>
      <c r="AO121" s="52">
        <v>1815</v>
      </c>
      <c r="AP121" s="52">
        <v>1830</v>
      </c>
      <c r="AQ121" s="53">
        <v>1845</v>
      </c>
      <c r="AR121" s="51">
        <v>1900</v>
      </c>
      <c r="AS121" s="52">
        <v>1915</v>
      </c>
      <c r="AT121" s="52">
        <v>1930</v>
      </c>
      <c r="AU121" s="53">
        <v>1945</v>
      </c>
      <c r="AV121" s="51">
        <v>2000</v>
      </c>
      <c r="AW121" s="52">
        <v>2015</v>
      </c>
      <c r="AX121" s="52">
        <v>2030</v>
      </c>
      <c r="AY121" s="53">
        <v>2045</v>
      </c>
      <c r="AZ121" s="51">
        <v>2100</v>
      </c>
      <c r="BA121" s="52">
        <v>2115</v>
      </c>
      <c r="BB121" s="52">
        <v>2130</v>
      </c>
      <c r="BC121" s="53">
        <v>2145</v>
      </c>
      <c r="BD121" s="51">
        <v>2200</v>
      </c>
      <c r="BE121" s="52">
        <v>2215</v>
      </c>
      <c r="BF121" s="52">
        <v>2230</v>
      </c>
      <c r="BG121" s="53">
        <v>2245</v>
      </c>
      <c r="BH121" s="51">
        <v>2300</v>
      </c>
      <c r="BI121" s="52">
        <v>2315</v>
      </c>
      <c r="BJ121" s="52">
        <v>2330</v>
      </c>
      <c r="BK121" s="53">
        <v>2345</v>
      </c>
      <c r="BM121" s="54">
        <f>VLOOKUP(C118&amp;"-"&amp;$B121,希望シフト調整!$B:$CA,BM$1,0)</f>
        <v>900</v>
      </c>
      <c r="BN121" s="55">
        <f>VLOOKUP(C118&amp;"-"&amp;$B121,希望シフト調整!$B:$CA,BN$1,0)</f>
        <v>1400</v>
      </c>
    </row>
    <row r="122" spans="1:66" ht="15" customHeight="1">
      <c r="A122" s="12"/>
      <c r="B122" s="45">
        <v>3</v>
      </c>
      <c r="C122" s="50" t="str">
        <f>VLOOKUP(C118&amp;"-"&amp;B122,希望シフト調整!$B:$CA,3,0)</f>
        <v>6太郎</v>
      </c>
      <c r="D122" s="51">
        <v>900</v>
      </c>
      <c r="E122" s="52">
        <v>915</v>
      </c>
      <c r="F122" s="52">
        <v>930</v>
      </c>
      <c r="G122" s="53">
        <v>945</v>
      </c>
      <c r="H122" s="51">
        <v>1000</v>
      </c>
      <c r="I122" s="52">
        <v>1015</v>
      </c>
      <c r="J122" s="52">
        <v>1030</v>
      </c>
      <c r="K122" s="53">
        <v>1045</v>
      </c>
      <c r="L122" s="51">
        <v>1100</v>
      </c>
      <c r="M122" s="52">
        <v>1115</v>
      </c>
      <c r="N122" s="52">
        <v>1130</v>
      </c>
      <c r="O122" s="53">
        <v>1145</v>
      </c>
      <c r="P122" s="51">
        <v>1200</v>
      </c>
      <c r="Q122" s="52">
        <v>1215</v>
      </c>
      <c r="R122" s="52">
        <v>1230</v>
      </c>
      <c r="S122" s="53">
        <v>1245</v>
      </c>
      <c r="T122" s="51">
        <v>1300</v>
      </c>
      <c r="U122" s="52">
        <v>1315</v>
      </c>
      <c r="V122" s="52">
        <v>1330</v>
      </c>
      <c r="W122" s="53">
        <v>1345</v>
      </c>
      <c r="X122" s="51">
        <v>1400</v>
      </c>
      <c r="Y122" s="52">
        <v>1415</v>
      </c>
      <c r="Z122" s="52">
        <v>1430</v>
      </c>
      <c r="AA122" s="53">
        <v>1445</v>
      </c>
      <c r="AB122" s="51">
        <v>1500</v>
      </c>
      <c r="AC122" s="52">
        <v>1515</v>
      </c>
      <c r="AD122" s="52">
        <v>1530</v>
      </c>
      <c r="AE122" s="53">
        <v>1545</v>
      </c>
      <c r="AF122" s="51">
        <v>1600</v>
      </c>
      <c r="AG122" s="52">
        <v>1615</v>
      </c>
      <c r="AH122" s="52">
        <v>1630</v>
      </c>
      <c r="AI122" s="53">
        <v>1645</v>
      </c>
      <c r="AJ122" s="51">
        <v>1700</v>
      </c>
      <c r="AK122" s="52">
        <v>1715</v>
      </c>
      <c r="AL122" s="52">
        <v>1730</v>
      </c>
      <c r="AM122" s="53">
        <v>1745</v>
      </c>
      <c r="AN122" s="51">
        <v>1800</v>
      </c>
      <c r="AO122" s="52">
        <v>1815</v>
      </c>
      <c r="AP122" s="52">
        <v>1830</v>
      </c>
      <c r="AQ122" s="53">
        <v>1845</v>
      </c>
      <c r="AR122" s="51">
        <v>1900</v>
      </c>
      <c r="AS122" s="52">
        <v>1915</v>
      </c>
      <c r="AT122" s="52">
        <v>1930</v>
      </c>
      <c r="AU122" s="53">
        <v>1945</v>
      </c>
      <c r="AV122" s="51">
        <v>2000</v>
      </c>
      <c r="AW122" s="52">
        <v>2015</v>
      </c>
      <c r="AX122" s="52">
        <v>2030</v>
      </c>
      <c r="AY122" s="53">
        <v>2045</v>
      </c>
      <c r="AZ122" s="51">
        <v>2100</v>
      </c>
      <c r="BA122" s="52">
        <v>2115</v>
      </c>
      <c r="BB122" s="52">
        <v>2130</v>
      </c>
      <c r="BC122" s="53">
        <v>2145</v>
      </c>
      <c r="BD122" s="51">
        <v>2200</v>
      </c>
      <c r="BE122" s="52">
        <v>2215</v>
      </c>
      <c r="BF122" s="52">
        <v>2230</v>
      </c>
      <c r="BG122" s="53">
        <v>2245</v>
      </c>
      <c r="BH122" s="51">
        <v>2300</v>
      </c>
      <c r="BI122" s="52">
        <v>2315</v>
      </c>
      <c r="BJ122" s="52">
        <v>2330</v>
      </c>
      <c r="BK122" s="53">
        <v>2345</v>
      </c>
      <c r="BM122" s="54">
        <f>VLOOKUP(C118&amp;"-"&amp;$B122,希望シフト調整!$B:$CA,BM$1,0)</f>
        <v>0</v>
      </c>
      <c r="BN122" s="55">
        <f>VLOOKUP(C118&amp;"-"&amp;$B122,希望シフト調整!$B:$CA,BN$1,0)</f>
        <v>0</v>
      </c>
    </row>
    <row r="123" spans="1:66" ht="15" customHeight="1">
      <c r="A123" s="12"/>
      <c r="B123" s="45">
        <v>4</v>
      </c>
      <c r="C123" s="50" t="str">
        <f>VLOOKUP(C118&amp;"-"&amp;B123,希望シフト調整!$B:$CA,3,0)</f>
        <v>26太郎</v>
      </c>
      <c r="D123" s="51">
        <v>900</v>
      </c>
      <c r="E123" s="52">
        <v>915</v>
      </c>
      <c r="F123" s="52">
        <v>930</v>
      </c>
      <c r="G123" s="53">
        <v>945</v>
      </c>
      <c r="H123" s="51">
        <v>1000</v>
      </c>
      <c r="I123" s="52">
        <v>1015</v>
      </c>
      <c r="J123" s="52">
        <v>1030</v>
      </c>
      <c r="K123" s="53">
        <v>1045</v>
      </c>
      <c r="L123" s="51">
        <v>1100</v>
      </c>
      <c r="M123" s="52">
        <v>1115</v>
      </c>
      <c r="N123" s="52">
        <v>1130</v>
      </c>
      <c r="O123" s="53">
        <v>1145</v>
      </c>
      <c r="P123" s="51">
        <v>1200</v>
      </c>
      <c r="Q123" s="52">
        <v>1215</v>
      </c>
      <c r="R123" s="52">
        <v>1230</v>
      </c>
      <c r="S123" s="53">
        <v>1245</v>
      </c>
      <c r="T123" s="51">
        <v>1300</v>
      </c>
      <c r="U123" s="52">
        <v>1315</v>
      </c>
      <c r="V123" s="52">
        <v>1330</v>
      </c>
      <c r="W123" s="53">
        <v>1345</v>
      </c>
      <c r="X123" s="51">
        <v>1400</v>
      </c>
      <c r="Y123" s="52">
        <v>1415</v>
      </c>
      <c r="Z123" s="52">
        <v>1430</v>
      </c>
      <c r="AA123" s="53">
        <v>1445</v>
      </c>
      <c r="AB123" s="51">
        <v>1500</v>
      </c>
      <c r="AC123" s="52">
        <v>1515</v>
      </c>
      <c r="AD123" s="52">
        <v>1530</v>
      </c>
      <c r="AE123" s="53">
        <v>1545</v>
      </c>
      <c r="AF123" s="51">
        <v>1600</v>
      </c>
      <c r="AG123" s="52">
        <v>1615</v>
      </c>
      <c r="AH123" s="52">
        <v>1630</v>
      </c>
      <c r="AI123" s="53">
        <v>1645</v>
      </c>
      <c r="AJ123" s="51">
        <v>1700</v>
      </c>
      <c r="AK123" s="52">
        <v>1715</v>
      </c>
      <c r="AL123" s="52">
        <v>1730</v>
      </c>
      <c r="AM123" s="53">
        <v>1745</v>
      </c>
      <c r="AN123" s="51">
        <v>1800</v>
      </c>
      <c r="AO123" s="52">
        <v>1815</v>
      </c>
      <c r="AP123" s="52">
        <v>1830</v>
      </c>
      <c r="AQ123" s="53">
        <v>1845</v>
      </c>
      <c r="AR123" s="51">
        <v>1900</v>
      </c>
      <c r="AS123" s="52">
        <v>1915</v>
      </c>
      <c r="AT123" s="52">
        <v>1930</v>
      </c>
      <c r="AU123" s="53">
        <v>1945</v>
      </c>
      <c r="AV123" s="51">
        <v>2000</v>
      </c>
      <c r="AW123" s="52">
        <v>2015</v>
      </c>
      <c r="AX123" s="52">
        <v>2030</v>
      </c>
      <c r="AY123" s="53">
        <v>2045</v>
      </c>
      <c r="AZ123" s="51">
        <v>2100</v>
      </c>
      <c r="BA123" s="52">
        <v>2115</v>
      </c>
      <c r="BB123" s="52">
        <v>2130</v>
      </c>
      <c r="BC123" s="53">
        <v>2145</v>
      </c>
      <c r="BD123" s="51">
        <v>2200</v>
      </c>
      <c r="BE123" s="52">
        <v>2215</v>
      </c>
      <c r="BF123" s="52">
        <v>2230</v>
      </c>
      <c r="BG123" s="53">
        <v>2245</v>
      </c>
      <c r="BH123" s="51">
        <v>2300</v>
      </c>
      <c r="BI123" s="52">
        <v>2315</v>
      </c>
      <c r="BJ123" s="52">
        <v>2330</v>
      </c>
      <c r="BK123" s="53">
        <v>2345</v>
      </c>
      <c r="BM123" s="54">
        <f>VLOOKUP(C118&amp;"-"&amp;$B123,希望シフト調整!$B:$CA,BM$1,0)</f>
        <v>0</v>
      </c>
      <c r="BN123" s="55">
        <f>VLOOKUP(C118&amp;"-"&amp;$B123,希望シフト調整!$B:$CA,BN$1,0)</f>
        <v>0</v>
      </c>
    </row>
    <row r="124" spans="1:66" ht="15" customHeight="1">
      <c r="A124" s="12"/>
      <c r="B124" s="45">
        <v>5</v>
      </c>
      <c r="C124" s="50" t="str">
        <f>VLOOKUP(C118&amp;"-"&amp;B124,希望シフト調整!$B:$CA,3,0)</f>
        <v>27太郎</v>
      </c>
      <c r="D124" s="51">
        <v>900</v>
      </c>
      <c r="E124" s="52">
        <v>915</v>
      </c>
      <c r="F124" s="52">
        <v>930</v>
      </c>
      <c r="G124" s="53">
        <v>945</v>
      </c>
      <c r="H124" s="51">
        <v>1000</v>
      </c>
      <c r="I124" s="52">
        <v>1015</v>
      </c>
      <c r="J124" s="52">
        <v>1030</v>
      </c>
      <c r="K124" s="53">
        <v>1045</v>
      </c>
      <c r="L124" s="51">
        <v>1100</v>
      </c>
      <c r="M124" s="52">
        <v>1115</v>
      </c>
      <c r="N124" s="52">
        <v>1130</v>
      </c>
      <c r="O124" s="53">
        <v>1145</v>
      </c>
      <c r="P124" s="51">
        <v>1200</v>
      </c>
      <c r="Q124" s="52">
        <v>1215</v>
      </c>
      <c r="R124" s="52">
        <v>1230</v>
      </c>
      <c r="S124" s="53">
        <v>1245</v>
      </c>
      <c r="T124" s="51">
        <v>1300</v>
      </c>
      <c r="U124" s="52">
        <v>1315</v>
      </c>
      <c r="V124" s="52">
        <v>1330</v>
      </c>
      <c r="W124" s="53">
        <v>1345</v>
      </c>
      <c r="X124" s="51">
        <v>1400</v>
      </c>
      <c r="Y124" s="52">
        <v>1415</v>
      </c>
      <c r="Z124" s="52">
        <v>1430</v>
      </c>
      <c r="AA124" s="53">
        <v>1445</v>
      </c>
      <c r="AB124" s="51">
        <v>1500</v>
      </c>
      <c r="AC124" s="52">
        <v>1515</v>
      </c>
      <c r="AD124" s="52">
        <v>1530</v>
      </c>
      <c r="AE124" s="53">
        <v>1545</v>
      </c>
      <c r="AF124" s="51">
        <v>1600</v>
      </c>
      <c r="AG124" s="52">
        <v>1615</v>
      </c>
      <c r="AH124" s="52">
        <v>1630</v>
      </c>
      <c r="AI124" s="53">
        <v>1645</v>
      </c>
      <c r="AJ124" s="51">
        <v>1700</v>
      </c>
      <c r="AK124" s="52">
        <v>1715</v>
      </c>
      <c r="AL124" s="52">
        <v>1730</v>
      </c>
      <c r="AM124" s="53">
        <v>1745</v>
      </c>
      <c r="AN124" s="51">
        <v>1800</v>
      </c>
      <c r="AO124" s="52">
        <v>1815</v>
      </c>
      <c r="AP124" s="52">
        <v>1830</v>
      </c>
      <c r="AQ124" s="53">
        <v>1845</v>
      </c>
      <c r="AR124" s="51">
        <v>1900</v>
      </c>
      <c r="AS124" s="52">
        <v>1915</v>
      </c>
      <c r="AT124" s="52">
        <v>1930</v>
      </c>
      <c r="AU124" s="53">
        <v>1945</v>
      </c>
      <c r="AV124" s="51">
        <v>2000</v>
      </c>
      <c r="AW124" s="52">
        <v>2015</v>
      </c>
      <c r="AX124" s="52">
        <v>2030</v>
      </c>
      <c r="AY124" s="53">
        <v>2045</v>
      </c>
      <c r="AZ124" s="51">
        <v>2100</v>
      </c>
      <c r="BA124" s="52">
        <v>2115</v>
      </c>
      <c r="BB124" s="52">
        <v>2130</v>
      </c>
      <c r="BC124" s="53">
        <v>2145</v>
      </c>
      <c r="BD124" s="51">
        <v>2200</v>
      </c>
      <c r="BE124" s="52">
        <v>2215</v>
      </c>
      <c r="BF124" s="52">
        <v>2230</v>
      </c>
      <c r="BG124" s="53">
        <v>2245</v>
      </c>
      <c r="BH124" s="51">
        <v>2300</v>
      </c>
      <c r="BI124" s="52">
        <v>2315</v>
      </c>
      <c r="BJ124" s="52">
        <v>2330</v>
      </c>
      <c r="BK124" s="53">
        <v>2345</v>
      </c>
      <c r="BM124" s="54">
        <f>VLOOKUP(C118&amp;"-"&amp;$B124,希望シフト調整!$B:$CA,BM$1,0)</f>
        <v>0</v>
      </c>
      <c r="BN124" s="55">
        <f>VLOOKUP(C118&amp;"-"&amp;$B124,希望シフト調整!$B:$CA,BN$1,0)</f>
        <v>0</v>
      </c>
    </row>
    <row r="125" spans="1:66" ht="15" customHeight="1">
      <c r="A125" s="12"/>
      <c r="B125" s="45">
        <v>6</v>
      </c>
      <c r="C125" s="50" t="str">
        <f>VLOOKUP(C118&amp;"-"&amp;B125,希望シフト調整!$B:$CA,3,0)</f>
        <v/>
      </c>
      <c r="D125" s="51">
        <v>900</v>
      </c>
      <c r="E125" s="52">
        <v>915</v>
      </c>
      <c r="F125" s="52">
        <v>930</v>
      </c>
      <c r="G125" s="53">
        <v>945</v>
      </c>
      <c r="H125" s="51">
        <v>1000</v>
      </c>
      <c r="I125" s="52">
        <v>1015</v>
      </c>
      <c r="J125" s="52">
        <v>1030</v>
      </c>
      <c r="K125" s="53">
        <v>1045</v>
      </c>
      <c r="L125" s="51">
        <v>1100</v>
      </c>
      <c r="M125" s="52">
        <v>1115</v>
      </c>
      <c r="N125" s="52">
        <v>1130</v>
      </c>
      <c r="O125" s="53">
        <v>1145</v>
      </c>
      <c r="P125" s="51">
        <v>1200</v>
      </c>
      <c r="Q125" s="52">
        <v>1215</v>
      </c>
      <c r="R125" s="52">
        <v>1230</v>
      </c>
      <c r="S125" s="53">
        <v>1245</v>
      </c>
      <c r="T125" s="51">
        <v>1300</v>
      </c>
      <c r="U125" s="52">
        <v>1315</v>
      </c>
      <c r="V125" s="52">
        <v>1330</v>
      </c>
      <c r="W125" s="53">
        <v>1345</v>
      </c>
      <c r="X125" s="51">
        <v>1400</v>
      </c>
      <c r="Y125" s="52">
        <v>1415</v>
      </c>
      <c r="Z125" s="52">
        <v>1430</v>
      </c>
      <c r="AA125" s="53">
        <v>1445</v>
      </c>
      <c r="AB125" s="51">
        <v>1500</v>
      </c>
      <c r="AC125" s="52">
        <v>1515</v>
      </c>
      <c r="AD125" s="52">
        <v>1530</v>
      </c>
      <c r="AE125" s="53">
        <v>1545</v>
      </c>
      <c r="AF125" s="51">
        <v>1600</v>
      </c>
      <c r="AG125" s="52">
        <v>1615</v>
      </c>
      <c r="AH125" s="52">
        <v>1630</v>
      </c>
      <c r="AI125" s="53">
        <v>1645</v>
      </c>
      <c r="AJ125" s="51">
        <v>1700</v>
      </c>
      <c r="AK125" s="52">
        <v>1715</v>
      </c>
      <c r="AL125" s="52">
        <v>1730</v>
      </c>
      <c r="AM125" s="53">
        <v>1745</v>
      </c>
      <c r="AN125" s="51">
        <v>1800</v>
      </c>
      <c r="AO125" s="52">
        <v>1815</v>
      </c>
      <c r="AP125" s="52">
        <v>1830</v>
      </c>
      <c r="AQ125" s="53">
        <v>1845</v>
      </c>
      <c r="AR125" s="51">
        <v>1900</v>
      </c>
      <c r="AS125" s="52">
        <v>1915</v>
      </c>
      <c r="AT125" s="52">
        <v>1930</v>
      </c>
      <c r="AU125" s="53">
        <v>1945</v>
      </c>
      <c r="AV125" s="51">
        <v>2000</v>
      </c>
      <c r="AW125" s="52">
        <v>2015</v>
      </c>
      <c r="AX125" s="52">
        <v>2030</v>
      </c>
      <c r="AY125" s="53">
        <v>2045</v>
      </c>
      <c r="AZ125" s="51">
        <v>2100</v>
      </c>
      <c r="BA125" s="52">
        <v>2115</v>
      </c>
      <c r="BB125" s="52">
        <v>2130</v>
      </c>
      <c r="BC125" s="53">
        <v>2145</v>
      </c>
      <c r="BD125" s="51">
        <v>2200</v>
      </c>
      <c r="BE125" s="52">
        <v>2215</v>
      </c>
      <c r="BF125" s="52">
        <v>2230</v>
      </c>
      <c r="BG125" s="53">
        <v>2245</v>
      </c>
      <c r="BH125" s="51">
        <v>2300</v>
      </c>
      <c r="BI125" s="52">
        <v>2315</v>
      </c>
      <c r="BJ125" s="52">
        <v>2330</v>
      </c>
      <c r="BK125" s="53">
        <v>2345</v>
      </c>
      <c r="BM125" s="54">
        <f>VLOOKUP(C118&amp;"-"&amp;$B125,希望シフト調整!$B:$CA,BM$1,0)</f>
        <v>0</v>
      </c>
      <c r="BN125" s="55">
        <f>VLOOKUP(C118&amp;"-"&amp;$B125,希望シフト調整!$B:$CA,BN$1,0)</f>
        <v>0</v>
      </c>
    </row>
    <row r="126" spans="1:66" ht="15" customHeight="1">
      <c r="A126" s="12"/>
      <c r="B126" s="45">
        <v>7</v>
      </c>
      <c r="C126" s="50" t="str">
        <f>VLOOKUP(C118&amp;"-"&amp;B126,希望シフト調整!$B:$CA,3,0)</f>
        <v/>
      </c>
      <c r="D126" s="51">
        <v>900</v>
      </c>
      <c r="E126" s="52">
        <v>915</v>
      </c>
      <c r="F126" s="52">
        <v>930</v>
      </c>
      <c r="G126" s="53">
        <v>945</v>
      </c>
      <c r="H126" s="51">
        <v>1000</v>
      </c>
      <c r="I126" s="52">
        <v>1015</v>
      </c>
      <c r="J126" s="52">
        <v>1030</v>
      </c>
      <c r="K126" s="53">
        <v>1045</v>
      </c>
      <c r="L126" s="51">
        <v>1100</v>
      </c>
      <c r="M126" s="52">
        <v>1115</v>
      </c>
      <c r="N126" s="52">
        <v>1130</v>
      </c>
      <c r="O126" s="53">
        <v>1145</v>
      </c>
      <c r="P126" s="51">
        <v>1200</v>
      </c>
      <c r="Q126" s="52">
        <v>1215</v>
      </c>
      <c r="R126" s="52">
        <v>1230</v>
      </c>
      <c r="S126" s="53">
        <v>1245</v>
      </c>
      <c r="T126" s="51">
        <v>1300</v>
      </c>
      <c r="U126" s="52">
        <v>1315</v>
      </c>
      <c r="V126" s="52">
        <v>1330</v>
      </c>
      <c r="W126" s="53">
        <v>1345</v>
      </c>
      <c r="X126" s="51">
        <v>1400</v>
      </c>
      <c r="Y126" s="52">
        <v>1415</v>
      </c>
      <c r="Z126" s="52">
        <v>1430</v>
      </c>
      <c r="AA126" s="53">
        <v>1445</v>
      </c>
      <c r="AB126" s="51">
        <v>1500</v>
      </c>
      <c r="AC126" s="52">
        <v>1515</v>
      </c>
      <c r="AD126" s="52">
        <v>1530</v>
      </c>
      <c r="AE126" s="53">
        <v>1545</v>
      </c>
      <c r="AF126" s="51">
        <v>1600</v>
      </c>
      <c r="AG126" s="52">
        <v>1615</v>
      </c>
      <c r="AH126" s="52">
        <v>1630</v>
      </c>
      <c r="AI126" s="53">
        <v>1645</v>
      </c>
      <c r="AJ126" s="51">
        <v>1700</v>
      </c>
      <c r="AK126" s="52">
        <v>1715</v>
      </c>
      <c r="AL126" s="52">
        <v>1730</v>
      </c>
      <c r="AM126" s="53">
        <v>1745</v>
      </c>
      <c r="AN126" s="51">
        <v>1800</v>
      </c>
      <c r="AO126" s="52">
        <v>1815</v>
      </c>
      <c r="AP126" s="52">
        <v>1830</v>
      </c>
      <c r="AQ126" s="53">
        <v>1845</v>
      </c>
      <c r="AR126" s="51">
        <v>1900</v>
      </c>
      <c r="AS126" s="52">
        <v>1915</v>
      </c>
      <c r="AT126" s="52">
        <v>1930</v>
      </c>
      <c r="AU126" s="53">
        <v>1945</v>
      </c>
      <c r="AV126" s="51">
        <v>2000</v>
      </c>
      <c r="AW126" s="52">
        <v>2015</v>
      </c>
      <c r="AX126" s="52">
        <v>2030</v>
      </c>
      <c r="AY126" s="53">
        <v>2045</v>
      </c>
      <c r="AZ126" s="51">
        <v>2100</v>
      </c>
      <c r="BA126" s="52">
        <v>2115</v>
      </c>
      <c r="BB126" s="52">
        <v>2130</v>
      </c>
      <c r="BC126" s="53">
        <v>2145</v>
      </c>
      <c r="BD126" s="51">
        <v>2200</v>
      </c>
      <c r="BE126" s="52">
        <v>2215</v>
      </c>
      <c r="BF126" s="52">
        <v>2230</v>
      </c>
      <c r="BG126" s="53">
        <v>2245</v>
      </c>
      <c r="BH126" s="51">
        <v>2300</v>
      </c>
      <c r="BI126" s="52">
        <v>2315</v>
      </c>
      <c r="BJ126" s="52">
        <v>2330</v>
      </c>
      <c r="BK126" s="53">
        <v>2345</v>
      </c>
      <c r="BM126" s="54">
        <f>VLOOKUP(C118&amp;"-"&amp;$B126,希望シフト調整!$B:$CA,BM$1,0)</f>
        <v>0</v>
      </c>
      <c r="BN126" s="55">
        <f>VLOOKUP(C118&amp;"-"&amp;$B126,希望シフト調整!$B:$CA,BN$1,0)</f>
        <v>0</v>
      </c>
    </row>
    <row r="127" spans="1:66" ht="15" customHeight="1">
      <c r="A127" s="12"/>
      <c r="B127" s="45">
        <v>8</v>
      </c>
      <c r="C127" s="50" t="str">
        <f>VLOOKUP(C118&amp;"-"&amp;B127,希望シフト調整!$B:$CA,3,0)</f>
        <v/>
      </c>
      <c r="D127" s="51">
        <v>900</v>
      </c>
      <c r="E127" s="52">
        <v>915</v>
      </c>
      <c r="F127" s="52">
        <v>930</v>
      </c>
      <c r="G127" s="53">
        <v>945</v>
      </c>
      <c r="H127" s="51">
        <v>1000</v>
      </c>
      <c r="I127" s="52">
        <v>1015</v>
      </c>
      <c r="J127" s="52">
        <v>1030</v>
      </c>
      <c r="K127" s="53">
        <v>1045</v>
      </c>
      <c r="L127" s="51">
        <v>1100</v>
      </c>
      <c r="M127" s="52">
        <v>1115</v>
      </c>
      <c r="N127" s="52">
        <v>1130</v>
      </c>
      <c r="O127" s="53">
        <v>1145</v>
      </c>
      <c r="P127" s="51">
        <v>1200</v>
      </c>
      <c r="Q127" s="52">
        <v>1215</v>
      </c>
      <c r="R127" s="52">
        <v>1230</v>
      </c>
      <c r="S127" s="53">
        <v>1245</v>
      </c>
      <c r="T127" s="51">
        <v>1300</v>
      </c>
      <c r="U127" s="52">
        <v>1315</v>
      </c>
      <c r="V127" s="52">
        <v>1330</v>
      </c>
      <c r="W127" s="53">
        <v>1345</v>
      </c>
      <c r="X127" s="51">
        <v>1400</v>
      </c>
      <c r="Y127" s="52">
        <v>1415</v>
      </c>
      <c r="Z127" s="52">
        <v>1430</v>
      </c>
      <c r="AA127" s="53">
        <v>1445</v>
      </c>
      <c r="AB127" s="51">
        <v>1500</v>
      </c>
      <c r="AC127" s="52">
        <v>1515</v>
      </c>
      <c r="AD127" s="52">
        <v>1530</v>
      </c>
      <c r="AE127" s="53">
        <v>1545</v>
      </c>
      <c r="AF127" s="51">
        <v>1600</v>
      </c>
      <c r="AG127" s="52">
        <v>1615</v>
      </c>
      <c r="AH127" s="52">
        <v>1630</v>
      </c>
      <c r="AI127" s="53">
        <v>1645</v>
      </c>
      <c r="AJ127" s="51">
        <v>1700</v>
      </c>
      <c r="AK127" s="52">
        <v>1715</v>
      </c>
      <c r="AL127" s="52">
        <v>1730</v>
      </c>
      <c r="AM127" s="53">
        <v>1745</v>
      </c>
      <c r="AN127" s="51">
        <v>1800</v>
      </c>
      <c r="AO127" s="52">
        <v>1815</v>
      </c>
      <c r="AP127" s="52">
        <v>1830</v>
      </c>
      <c r="AQ127" s="53">
        <v>1845</v>
      </c>
      <c r="AR127" s="51">
        <v>1900</v>
      </c>
      <c r="AS127" s="52">
        <v>1915</v>
      </c>
      <c r="AT127" s="52">
        <v>1930</v>
      </c>
      <c r="AU127" s="53">
        <v>1945</v>
      </c>
      <c r="AV127" s="51">
        <v>2000</v>
      </c>
      <c r="AW127" s="52">
        <v>2015</v>
      </c>
      <c r="AX127" s="52">
        <v>2030</v>
      </c>
      <c r="AY127" s="53">
        <v>2045</v>
      </c>
      <c r="AZ127" s="51">
        <v>2100</v>
      </c>
      <c r="BA127" s="52">
        <v>2115</v>
      </c>
      <c r="BB127" s="52">
        <v>2130</v>
      </c>
      <c r="BC127" s="53">
        <v>2145</v>
      </c>
      <c r="BD127" s="51">
        <v>2200</v>
      </c>
      <c r="BE127" s="52">
        <v>2215</v>
      </c>
      <c r="BF127" s="52">
        <v>2230</v>
      </c>
      <c r="BG127" s="53">
        <v>2245</v>
      </c>
      <c r="BH127" s="51">
        <v>2300</v>
      </c>
      <c r="BI127" s="52">
        <v>2315</v>
      </c>
      <c r="BJ127" s="52">
        <v>2330</v>
      </c>
      <c r="BK127" s="53">
        <v>2345</v>
      </c>
      <c r="BM127" s="54">
        <f>VLOOKUP(C118&amp;"-"&amp;$B127,希望シフト調整!$B:$CA,BM$1,0)</f>
        <v>0</v>
      </c>
      <c r="BN127" s="55">
        <f>VLOOKUP(C118&amp;"-"&amp;$B127,希望シフト調整!$B:$CA,BN$1,0)</f>
        <v>0</v>
      </c>
    </row>
    <row r="128" spans="1:66" ht="15" customHeight="1">
      <c r="A128" s="12"/>
      <c r="B128" s="45">
        <v>9</v>
      </c>
      <c r="C128" s="50" t="str">
        <f>VLOOKUP(C118&amp;"-"&amp;B128,希望シフト調整!$B:$CA,3,0)</f>
        <v/>
      </c>
      <c r="D128" s="51">
        <v>900</v>
      </c>
      <c r="E128" s="52">
        <v>915</v>
      </c>
      <c r="F128" s="52">
        <v>930</v>
      </c>
      <c r="G128" s="53">
        <v>945</v>
      </c>
      <c r="H128" s="51">
        <v>1000</v>
      </c>
      <c r="I128" s="52">
        <v>1015</v>
      </c>
      <c r="J128" s="52">
        <v>1030</v>
      </c>
      <c r="K128" s="53">
        <v>1045</v>
      </c>
      <c r="L128" s="51">
        <v>1100</v>
      </c>
      <c r="M128" s="52">
        <v>1115</v>
      </c>
      <c r="N128" s="52">
        <v>1130</v>
      </c>
      <c r="O128" s="53">
        <v>1145</v>
      </c>
      <c r="P128" s="51">
        <v>1200</v>
      </c>
      <c r="Q128" s="52">
        <v>1215</v>
      </c>
      <c r="R128" s="52">
        <v>1230</v>
      </c>
      <c r="S128" s="53">
        <v>1245</v>
      </c>
      <c r="T128" s="51">
        <v>1300</v>
      </c>
      <c r="U128" s="52">
        <v>1315</v>
      </c>
      <c r="V128" s="52">
        <v>1330</v>
      </c>
      <c r="W128" s="53">
        <v>1345</v>
      </c>
      <c r="X128" s="51">
        <v>1400</v>
      </c>
      <c r="Y128" s="52">
        <v>1415</v>
      </c>
      <c r="Z128" s="52">
        <v>1430</v>
      </c>
      <c r="AA128" s="53">
        <v>1445</v>
      </c>
      <c r="AB128" s="51">
        <v>1500</v>
      </c>
      <c r="AC128" s="52">
        <v>1515</v>
      </c>
      <c r="AD128" s="52">
        <v>1530</v>
      </c>
      <c r="AE128" s="53">
        <v>1545</v>
      </c>
      <c r="AF128" s="51">
        <v>1600</v>
      </c>
      <c r="AG128" s="52">
        <v>1615</v>
      </c>
      <c r="AH128" s="52">
        <v>1630</v>
      </c>
      <c r="AI128" s="53">
        <v>1645</v>
      </c>
      <c r="AJ128" s="51">
        <v>1700</v>
      </c>
      <c r="AK128" s="52">
        <v>1715</v>
      </c>
      <c r="AL128" s="52">
        <v>1730</v>
      </c>
      <c r="AM128" s="53">
        <v>1745</v>
      </c>
      <c r="AN128" s="51">
        <v>1800</v>
      </c>
      <c r="AO128" s="52">
        <v>1815</v>
      </c>
      <c r="AP128" s="52">
        <v>1830</v>
      </c>
      <c r="AQ128" s="53">
        <v>1845</v>
      </c>
      <c r="AR128" s="51">
        <v>1900</v>
      </c>
      <c r="AS128" s="52">
        <v>1915</v>
      </c>
      <c r="AT128" s="52">
        <v>1930</v>
      </c>
      <c r="AU128" s="53">
        <v>1945</v>
      </c>
      <c r="AV128" s="51">
        <v>2000</v>
      </c>
      <c r="AW128" s="52">
        <v>2015</v>
      </c>
      <c r="AX128" s="52">
        <v>2030</v>
      </c>
      <c r="AY128" s="53">
        <v>2045</v>
      </c>
      <c r="AZ128" s="51">
        <v>2100</v>
      </c>
      <c r="BA128" s="52">
        <v>2115</v>
      </c>
      <c r="BB128" s="52">
        <v>2130</v>
      </c>
      <c r="BC128" s="53">
        <v>2145</v>
      </c>
      <c r="BD128" s="51">
        <v>2200</v>
      </c>
      <c r="BE128" s="52">
        <v>2215</v>
      </c>
      <c r="BF128" s="52">
        <v>2230</v>
      </c>
      <c r="BG128" s="53">
        <v>2245</v>
      </c>
      <c r="BH128" s="51">
        <v>2300</v>
      </c>
      <c r="BI128" s="52">
        <v>2315</v>
      </c>
      <c r="BJ128" s="52">
        <v>2330</v>
      </c>
      <c r="BK128" s="53">
        <v>2345</v>
      </c>
      <c r="BM128" s="54">
        <f>VLOOKUP(C118&amp;"-"&amp;$B128,希望シフト調整!$B:$CA,BM$1,0)</f>
        <v>0</v>
      </c>
      <c r="BN128" s="55">
        <f>VLOOKUP(C118&amp;"-"&amp;$B128,希望シフト調整!$B:$CA,BN$1,0)</f>
        <v>0</v>
      </c>
    </row>
    <row r="129" spans="1:66" ht="15" customHeight="1">
      <c r="A129" s="12"/>
      <c r="B129" s="45">
        <v>10</v>
      </c>
      <c r="C129" s="50" t="str">
        <f>VLOOKUP(C118&amp;"-"&amp;B129,希望シフト調整!$B:$CA,3,0)</f>
        <v/>
      </c>
      <c r="D129" s="51">
        <v>900</v>
      </c>
      <c r="E129" s="52">
        <v>915</v>
      </c>
      <c r="F129" s="52">
        <v>930</v>
      </c>
      <c r="G129" s="53">
        <v>945</v>
      </c>
      <c r="H129" s="51">
        <v>1000</v>
      </c>
      <c r="I129" s="52">
        <v>1015</v>
      </c>
      <c r="J129" s="52">
        <v>1030</v>
      </c>
      <c r="K129" s="53">
        <v>1045</v>
      </c>
      <c r="L129" s="51">
        <v>1100</v>
      </c>
      <c r="M129" s="52">
        <v>1115</v>
      </c>
      <c r="N129" s="52">
        <v>1130</v>
      </c>
      <c r="O129" s="53">
        <v>1145</v>
      </c>
      <c r="P129" s="51">
        <v>1200</v>
      </c>
      <c r="Q129" s="52">
        <v>1215</v>
      </c>
      <c r="R129" s="52">
        <v>1230</v>
      </c>
      <c r="S129" s="53">
        <v>1245</v>
      </c>
      <c r="T129" s="51">
        <v>1300</v>
      </c>
      <c r="U129" s="52">
        <v>1315</v>
      </c>
      <c r="V129" s="52">
        <v>1330</v>
      </c>
      <c r="W129" s="53">
        <v>1345</v>
      </c>
      <c r="X129" s="51">
        <v>1400</v>
      </c>
      <c r="Y129" s="52">
        <v>1415</v>
      </c>
      <c r="Z129" s="52">
        <v>1430</v>
      </c>
      <c r="AA129" s="53">
        <v>1445</v>
      </c>
      <c r="AB129" s="51">
        <v>1500</v>
      </c>
      <c r="AC129" s="52">
        <v>1515</v>
      </c>
      <c r="AD129" s="52">
        <v>1530</v>
      </c>
      <c r="AE129" s="53">
        <v>1545</v>
      </c>
      <c r="AF129" s="51">
        <v>1600</v>
      </c>
      <c r="AG129" s="52">
        <v>1615</v>
      </c>
      <c r="AH129" s="52">
        <v>1630</v>
      </c>
      <c r="AI129" s="53">
        <v>1645</v>
      </c>
      <c r="AJ129" s="51">
        <v>1700</v>
      </c>
      <c r="AK129" s="52">
        <v>1715</v>
      </c>
      <c r="AL129" s="52">
        <v>1730</v>
      </c>
      <c r="AM129" s="53">
        <v>1745</v>
      </c>
      <c r="AN129" s="51">
        <v>1800</v>
      </c>
      <c r="AO129" s="52">
        <v>1815</v>
      </c>
      <c r="AP129" s="52">
        <v>1830</v>
      </c>
      <c r="AQ129" s="53">
        <v>1845</v>
      </c>
      <c r="AR129" s="51">
        <v>1900</v>
      </c>
      <c r="AS129" s="52">
        <v>1915</v>
      </c>
      <c r="AT129" s="52">
        <v>1930</v>
      </c>
      <c r="AU129" s="53">
        <v>1945</v>
      </c>
      <c r="AV129" s="51">
        <v>2000</v>
      </c>
      <c r="AW129" s="52">
        <v>2015</v>
      </c>
      <c r="AX129" s="52">
        <v>2030</v>
      </c>
      <c r="AY129" s="53">
        <v>2045</v>
      </c>
      <c r="AZ129" s="51">
        <v>2100</v>
      </c>
      <c r="BA129" s="52">
        <v>2115</v>
      </c>
      <c r="BB129" s="52">
        <v>2130</v>
      </c>
      <c r="BC129" s="53">
        <v>2145</v>
      </c>
      <c r="BD129" s="51">
        <v>2200</v>
      </c>
      <c r="BE129" s="52">
        <v>2215</v>
      </c>
      <c r="BF129" s="52">
        <v>2230</v>
      </c>
      <c r="BG129" s="53">
        <v>2245</v>
      </c>
      <c r="BH129" s="51">
        <v>2300</v>
      </c>
      <c r="BI129" s="52">
        <v>2315</v>
      </c>
      <c r="BJ129" s="52">
        <v>2330</v>
      </c>
      <c r="BK129" s="53">
        <v>2345</v>
      </c>
      <c r="BM129" s="54">
        <f>VLOOKUP(C118&amp;"-"&amp;$B129,希望シフト調整!$B:$CA,BM$1,0)</f>
        <v>0</v>
      </c>
      <c r="BN129" s="55">
        <f>VLOOKUP(C118&amp;"-"&amp;$B129,希望シフト調整!$B:$CA,BN$1,0)</f>
        <v>0</v>
      </c>
    </row>
    <row r="130" spans="1:66" ht="15" customHeight="1">
      <c r="A130" s="12"/>
      <c r="B130" s="45">
        <v>11</v>
      </c>
      <c r="C130" s="50" t="str">
        <f>VLOOKUP(C118&amp;"-"&amp;B130,希望シフト調整!$B:$CA,3,0)</f>
        <v/>
      </c>
      <c r="D130" s="51">
        <v>900</v>
      </c>
      <c r="E130" s="52">
        <v>915</v>
      </c>
      <c r="F130" s="52">
        <v>930</v>
      </c>
      <c r="G130" s="53">
        <v>945</v>
      </c>
      <c r="H130" s="51">
        <v>1000</v>
      </c>
      <c r="I130" s="52">
        <v>1015</v>
      </c>
      <c r="J130" s="52">
        <v>1030</v>
      </c>
      <c r="K130" s="53">
        <v>1045</v>
      </c>
      <c r="L130" s="51">
        <v>1100</v>
      </c>
      <c r="M130" s="52">
        <v>1115</v>
      </c>
      <c r="N130" s="52">
        <v>1130</v>
      </c>
      <c r="O130" s="53">
        <v>1145</v>
      </c>
      <c r="P130" s="51">
        <v>1200</v>
      </c>
      <c r="Q130" s="52">
        <v>1215</v>
      </c>
      <c r="R130" s="52">
        <v>1230</v>
      </c>
      <c r="S130" s="53">
        <v>1245</v>
      </c>
      <c r="T130" s="51">
        <v>1300</v>
      </c>
      <c r="U130" s="52">
        <v>1315</v>
      </c>
      <c r="V130" s="52">
        <v>1330</v>
      </c>
      <c r="W130" s="53">
        <v>1345</v>
      </c>
      <c r="X130" s="51">
        <v>1400</v>
      </c>
      <c r="Y130" s="52">
        <v>1415</v>
      </c>
      <c r="Z130" s="52">
        <v>1430</v>
      </c>
      <c r="AA130" s="53">
        <v>1445</v>
      </c>
      <c r="AB130" s="51">
        <v>1500</v>
      </c>
      <c r="AC130" s="52">
        <v>1515</v>
      </c>
      <c r="AD130" s="52">
        <v>1530</v>
      </c>
      <c r="AE130" s="53">
        <v>1545</v>
      </c>
      <c r="AF130" s="51">
        <v>1600</v>
      </c>
      <c r="AG130" s="52">
        <v>1615</v>
      </c>
      <c r="AH130" s="52">
        <v>1630</v>
      </c>
      <c r="AI130" s="53">
        <v>1645</v>
      </c>
      <c r="AJ130" s="51">
        <v>1700</v>
      </c>
      <c r="AK130" s="52">
        <v>1715</v>
      </c>
      <c r="AL130" s="52">
        <v>1730</v>
      </c>
      <c r="AM130" s="53">
        <v>1745</v>
      </c>
      <c r="AN130" s="51">
        <v>1800</v>
      </c>
      <c r="AO130" s="52">
        <v>1815</v>
      </c>
      <c r="AP130" s="52">
        <v>1830</v>
      </c>
      <c r="AQ130" s="53">
        <v>1845</v>
      </c>
      <c r="AR130" s="51">
        <v>1900</v>
      </c>
      <c r="AS130" s="52">
        <v>1915</v>
      </c>
      <c r="AT130" s="52">
        <v>1930</v>
      </c>
      <c r="AU130" s="53">
        <v>1945</v>
      </c>
      <c r="AV130" s="51">
        <v>2000</v>
      </c>
      <c r="AW130" s="52">
        <v>2015</v>
      </c>
      <c r="AX130" s="52">
        <v>2030</v>
      </c>
      <c r="AY130" s="53">
        <v>2045</v>
      </c>
      <c r="AZ130" s="51">
        <v>2100</v>
      </c>
      <c r="BA130" s="52">
        <v>2115</v>
      </c>
      <c r="BB130" s="52">
        <v>2130</v>
      </c>
      <c r="BC130" s="53">
        <v>2145</v>
      </c>
      <c r="BD130" s="51">
        <v>2200</v>
      </c>
      <c r="BE130" s="52">
        <v>2215</v>
      </c>
      <c r="BF130" s="52">
        <v>2230</v>
      </c>
      <c r="BG130" s="53">
        <v>2245</v>
      </c>
      <c r="BH130" s="51">
        <v>2300</v>
      </c>
      <c r="BI130" s="52">
        <v>2315</v>
      </c>
      <c r="BJ130" s="52">
        <v>2330</v>
      </c>
      <c r="BK130" s="53">
        <v>2345</v>
      </c>
      <c r="BM130" s="54">
        <f>VLOOKUP(C118&amp;"-"&amp;$B130,希望シフト調整!$B:$CA,BM$1,0)</f>
        <v>0</v>
      </c>
      <c r="BN130" s="55">
        <f>VLOOKUP(C118&amp;"-"&amp;$B130,希望シフト調整!$B:$CA,BN$1,0)</f>
        <v>0</v>
      </c>
    </row>
    <row r="131" spans="1:66" ht="15" customHeight="1">
      <c r="A131" s="12"/>
      <c r="B131" s="45">
        <v>12</v>
      </c>
      <c r="C131" s="50" t="str">
        <f>VLOOKUP(C118&amp;"-"&amp;B131,希望シフト調整!$B:$CA,3,0)</f>
        <v/>
      </c>
      <c r="D131" s="51">
        <v>900</v>
      </c>
      <c r="E131" s="52">
        <v>915</v>
      </c>
      <c r="F131" s="52">
        <v>930</v>
      </c>
      <c r="G131" s="53">
        <v>945</v>
      </c>
      <c r="H131" s="51">
        <v>1000</v>
      </c>
      <c r="I131" s="52">
        <v>1015</v>
      </c>
      <c r="J131" s="52">
        <v>1030</v>
      </c>
      <c r="K131" s="53">
        <v>1045</v>
      </c>
      <c r="L131" s="51">
        <v>1100</v>
      </c>
      <c r="M131" s="52">
        <v>1115</v>
      </c>
      <c r="N131" s="52">
        <v>1130</v>
      </c>
      <c r="O131" s="53">
        <v>1145</v>
      </c>
      <c r="P131" s="51">
        <v>1200</v>
      </c>
      <c r="Q131" s="52">
        <v>1215</v>
      </c>
      <c r="R131" s="52">
        <v>1230</v>
      </c>
      <c r="S131" s="53">
        <v>1245</v>
      </c>
      <c r="T131" s="51">
        <v>1300</v>
      </c>
      <c r="U131" s="52">
        <v>1315</v>
      </c>
      <c r="V131" s="52">
        <v>1330</v>
      </c>
      <c r="W131" s="53">
        <v>1345</v>
      </c>
      <c r="X131" s="51">
        <v>1400</v>
      </c>
      <c r="Y131" s="52">
        <v>1415</v>
      </c>
      <c r="Z131" s="52">
        <v>1430</v>
      </c>
      <c r="AA131" s="53">
        <v>1445</v>
      </c>
      <c r="AB131" s="51">
        <v>1500</v>
      </c>
      <c r="AC131" s="52">
        <v>1515</v>
      </c>
      <c r="AD131" s="52">
        <v>1530</v>
      </c>
      <c r="AE131" s="53">
        <v>1545</v>
      </c>
      <c r="AF131" s="51">
        <v>1600</v>
      </c>
      <c r="AG131" s="52">
        <v>1615</v>
      </c>
      <c r="AH131" s="52">
        <v>1630</v>
      </c>
      <c r="AI131" s="53">
        <v>1645</v>
      </c>
      <c r="AJ131" s="51">
        <v>1700</v>
      </c>
      <c r="AK131" s="52">
        <v>1715</v>
      </c>
      <c r="AL131" s="52">
        <v>1730</v>
      </c>
      <c r="AM131" s="53">
        <v>1745</v>
      </c>
      <c r="AN131" s="51">
        <v>1800</v>
      </c>
      <c r="AO131" s="52">
        <v>1815</v>
      </c>
      <c r="AP131" s="52">
        <v>1830</v>
      </c>
      <c r="AQ131" s="53">
        <v>1845</v>
      </c>
      <c r="AR131" s="51">
        <v>1900</v>
      </c>
      <c r="AS131" s="52">
        <v>1915</v>
      </c>
      <c r="AT131" s="52">
        <v>1930</v>
      </c>
      <c r="AU131" s="53">
        <v>1945</v>
      </c>
      <c r="AV131" s="51">
        <v>2000</v>
      </c>
      <c r="AW131" s="52">
        <v>2015</v>
      </c>
      <c r="AX131" s="52">
        <v>2030</v>
      </c>
      <c r="AY131" s="53">
        <v>2045</v>
      </c>
      <c r="AZ131" s="51">
        <v>2100</v>
      </c>
      <c r="BA131" s="52">
        <v>2115</v>
      </c>
      <c r="BB131" s="52">
        <v>2130</v>
      </c>
      <c r="BC131" s="53">
        <v>2145</v>
      </c>
      <c r="BD131" s="51">
        <v>2200</v>
      </c>
      <c r="BE131" s="52">
        <v>2215</v>
      </c>
      <c r="BF131" s="52">
        <v>2230</v>
      </c>
      <c r="BG131" s="53">
        <v>2245</v>
      </c>
      <c r="BH131" s="51">
        <v>2300</v>
      </c>
      <c r="BI131" s="52">
        <v>2315</v>
      </c>
      <c r="BJ131" s="52">
        <v>2330</v>
      </c>
      <c r="BK131" s="53">
        <v>2345</v>
      </c>
      <c r="BM131" s="54">
        <f>VLOOKUP(C118&amp;"-"&amp;$B131,希望シフト調整!$B:$CA,BM$1,0)</f>
        <v>0</v>
      </c>
      <c r="BN131" s="55">
        <f>VLOOKUP(C118&amp;"-"&amp;$B131,希望シフト調整!$B:$CA,BN$1,0)</f>
        <v>0</v>
      </c>
    </row>
    <row r="132" spans="1:66" ht="15" customHeight="1">
      <c r="A132" s="12"/>
      <c r="B132" s="45">
        <v>13</v>
      </c>
      <c r="C132" s="50" t="str">
        <f>VLOOKUP(C118&amp;"-"&amp;B132,希望シフト調整!$B:$CA,3,0)</f>
        <v/>
      </c>
      <c r="D132" s="51">
        <v>900</v>
      </c>
      <c r="E132" s="52">
        <v>915</v>
      </c>
      <c r="F132" s="52">
        <v>930</v>
      </c>
      <c r="G132" s="53">
        <v>945</v>
      </c>
      <c r="H132" s="51">
        <v>1000</v>
      </c>
      <c r="I132" s="52">
        <v>1015</v>
      </c>
      <c r="J132" s="52">
        <v>1030</v>
      </c>
      <c r="K132" s="53">
        <v>1045</v>
      </c>
      <c r="L132" s="51">
        <v>1100</v>
      </c>
      <c r="M132" s="52">
        <v>1115</v>
      </c>
      <c r="N132" s="52">
        <v>1130</v>
      </c>
      <c r="O132" s="53">
        <v>1145</v>
      </c>
      <c r="P132" s="51">
        <v>1200</v>
      </c>
      <c r="Q132" s="52">
        <v>1215</v>
      </c>
      <c r="R132" s="52">
        <v>1230</v>
      </c>
      <c r="S132" s="53">
        <v>1245</v>
      </c>
      <c r="T132" s="51">
        <v>1300</v>
      </c>
      <c r="U132" s="52">
        <v>1315</v>
      </c>
      <c r="V132" s="52">
        <v>1330</v>
      </c>
      <c r="W132" s="53">
        <v>1345</v>
      </c>
      <c r="X132" s="51">
        <v>1400</v>
      </c>
      <c r="Y132" s="52">
        <v>1415</v>
      </c>
      <c r="Z132" s="52">
        <v>1430</v>
      </c>
      <c r="AA132" s="53">
        <v>1445</v>
      </c>
      <c r="AB132" s="51">
        <v>1500</v>
      </c>
      <c r="AC132" s="52">
        <v>1515</v>
      </c>
      <c r="AD132" s="52">
        <v>1530</v>
      </c>
      <c r="AE132" s="53">
        <v>1545</v>
      </c>
      <c r="AF132" s="51">
        <v>1600</v>
      </c>
      <c r="AG132" s="52">
        <v>1615</v>
      </c>
      <c r="AH132" s="52">
        <v>1630</v>
      </c>
      <c r="AI132" s="53">
        <v>1645</v>
      </c>
      <c r="AJ132" s="51">
        <v>1700</v>
      </c>
      <c r="AK132" s="52">
        <v>1715</v>
      </c>
      <c r="AL132" s="52">
        <v>1730</v>
      </c>
      <c r="AM132" s="53">
        <v>1745</v>
      </c>
      <c r="AN132" s="51">
        <v>1800</v>
      </c>
      <c r="AO132" s="52">
        <v>1815</v>
      </c>
      <c r="AP132" s="52">
        <v>1830</v>
      </c>
      <c r="AQ132" s="53">
        <v>1845</v>
      </c>
      <c r="AR132" s="51">
        <v>1900</v>
      </c>
      <c r="AS132" s="52">
        <v>1915</v>
      </c>
      <c r="AT132" s="52">
        <v>1930</v>
      </c>
      <c r="AU132" s="53">
        <v>1945</v>
      </c>
      <c r="AV132" s="51">
        <v>2000</v>
      </c>
      <c r="AW132" s="52">
        <v>2015</v>
      </c>
      <c r="AX132" s="52">
        <v>2030</v>
      </c>
      <c r="AY132" s="53">
        <v>2045</v>
      </c>
      <c r="AZ132" s="51">
        <v>2100</v>
      </c>
      <c r="BA132" s="52">
        <v>2115</v>
      </c>
      <c r="BB132" s="52">
        <v>2130</v>
      </c>
      <c r="BC132" s="53">
        <v>2145</v>
      </c>
      <c r="BD132" s="51">
        <v>2200</v>
      </c>
      <c r="BE132" s="52">
        <v>2215</v>
      </c>
      <c r="BF132" s="52">
        <v>2230</v>
      </c>
      <c r="BG132" s="53">
        <v>2245</v>
      </c>
      <c r="BH132" s="51">
        <v>2300</v>
      </c>
      <c r="BI132" s="52">
        <v>2315</v>
      </c>
      <c r="BJ132" s="52">
        <v>2330</v>
      </c>
      <c r="BK132" s="53">
        <v>2345</v>
      </c>
      <c r="BM132" s="54">
        <f>VLOOKUP(C118&amp;"-"&amp;$B132,希望シフト調整!$B:$CA,BM$1,0)</f>
        <v>0</v>
      </c>
      <c r="BN132" s="55">
        <f>VLOOKUP(C118&amp;"-"&amp;$B132,希望シフト調整!$B:$CA,BN$1,0)</f>
        <v>0</v>
      </c>
    </row>
    <row r="133" spans="1:66" ht="15" customHeight="1">
      <c r="A133" s="12"/>
      <c r="B133" s="45">
        <v>14</v>
      </c>
      <c r="C133" s="50" t="str">
        <f>VLOOKUP(C118&amp;"-"&amp;B133,希望シフト調整!$B:$CA,3,0)</f>
        <v/>
      </c>
      <c r="D133" s="51">
        <v>900</v>
      </c>
      <c r="E133" s="52">
        <v>915</v>
      </c>
      <c r="F133" s="52">
        <v>930</v>
      </c>
      <c r="G133" s="53">
        <v>945</v>
      </c>
      <c r="H133" s="51">
        <v>1000</v>
      </c>
      <c r="I133" s="52">
        <v>1015</v>
      </c>
      <c r="J133" s="52">
        <v>1030</v>
      </c>
      <c r="K133" s="53">
        <v>1045</v>
      </c>
      <c r="L133" s="51">
        <v>1100</v>
      </c>
      <c r="M133" s="52">
        <v>1115</v>
      </c>
      <c r="N133" s="52">
        <v>1130</v>
      </c>
      <c r="O133" s="53">
        <v>1145</v>
      </c>
      <c r="P133" s="51">
        <v>1200</v>
      </c>
      <c r="Q133" s="52">
        <v>1215</v>
      </c>
      <c r="R133" s="52">
        <v>1230</v>
      </c>
      <c r="S133" s="53">
        <v>1245</v>
      </c>
      <c r="T133" s="51">
        <v>1300</v>
      </c>
      <c r="U133" s="52">
        <v>1315</v>
      </c>
      <c r="V133" s="52">
        <v>1330</v>
      </c>
      <c r="W133" s="53">
        <v>1345</v>
      </c>
      <c r="X133" s="51">
        <v>1400</v>
      </c>
      <c r="Y133" s="52">
        <v>1415</v>
      </c>
      <c r="Z133" s="52">
        <v>1430</v>
      </c>
      <c r="AA133" s="53">
        <v>1445</v>
      </c>
      <c r="AB133" s="51">
        <v>1500</v>
      </c>
      <c r="AC133" s="52">
        <v>1515</v>
      </c>
      <c r="AD133" s="52">
        <v>1530</v>
      </c>
      <c r="AE133" s="53">
        <v>1545</v>
      </c>
      <c r="AF133" s="51">
        <v>1600</v>
      </c>
      <c r="AG133" s="52">
        <v>1615</v>
      </c>
      <c r="AH133" s="52">
        <v>1630</v>
      </c>
      <c r="AI133" s="53">
        <v>1645</v>
      </c>
      <c r="AJ133" s="51">
        <v>1700</v>
      </c>
      <c r="AK133" s="52">
        <v>1715</v>
      </c>
      <c r="AL133" s="52">
        <v>1730</v>
      </c>
      <c r="AM133" s="53">
        <v>1745</v>
      </c>
      <c r="AN133" s="51">
        <v>1800</v>
      </c>
      <c r="AO133" s="52">
        <v>1815</v>
      </c>
      <c r="AP133" s="52">
        <v>1830</v>
      </c>
      <c r="AQ133" s="53">
        <v>1845</v>
      </c>
      <c r="AR133" s="51">
        <v>1900</v>
      </c>
      <c r="AS133" s="52">
        <v>1915</v>
      </c>
      <c r="AT133" s="52">
        <v>1930</v>
      </c>
      <c r="AU133" s="53">
        <v>1945</v>
      </c>
      <c r="AV133" s="51">
        <v>2000</v>
      </c>
      <c r="AW133" s="52">
        <v>2015</v>
      </c>
      <c r="AX133" s="52">
        <v>2030</v>
      </c>
      <c r="AY133" s="53">
        <v>2045</v>
      </c>
      <c r="AZ133" s="51">
        <v>2100</v>
      </c>
      <c r="BA133" s="52">
        <v>2115</v>
      </c>
      <c r="BB133" s="52">
        <v>2130</v>
      </c>
      <c r="BC133" s="53">
        <v>2145</v>
      </c>
      <c r="BD133" s="51">
        <v>2200</v>
      </c>
      <c r="BE133" s="52">
        <v>2215</v>
      </c>
      <c r="BF133" s="52">
        <v>2230</v>
      </c>
      <c r="BG133" s="53">
        <v>2245</v>
      </c>
      <c r="BH133" s="51">
        <v>2300</v>
      </c>
      <c r="BI133" s="52">
        <v>2315</v>
      </c>
      <c r="BJ133" s="52">
        <v>2330</v>
      </c>
      <c r="BK133" s="53">
        <v>2345</v>
      </c>
      <c r="BM133" s="54">
        <f>VLOOKUP(C118&amp;"-"&amp;$B133,希望シフト調整!$B:$CA,BM$1,0)</f>
        <v>0</v>
      </c>
      <c r="BN133" s="55">
        <f>VLOOKUP(C118&amp;"-"&amp;$B133,希望シフト調整!$B:$CA,BN$1,0)</f>
        <v>0</v>
      </c>
    </row>
    <row r="134" spans="1:66" ht="15" customHeight="1">
      <c r="A134" s="12"/>
      <c r="B134" s="45">
        <v>15</v>
      </c>
      <c r="C134" s="50" t="str">
        <f>VLOOKUP(C118&amp;"-"&amp;B134,希望シフト調整!$B:$CA,3,0)</f>
        <v/>
      </c>
      <c r="D134" s="51">
        <v>900</v>
      </c>
      <c r="E134" s="52">
        <v>915</v>
      </c>
      <c r="F134" s="52">
        <v>930</v>
      </c>
      <c r="G134" s="53">
        <v>945</v>
      </c>
      <c r="H134" s="51">
        <v>1000</v>
      </c>
      <c r="I134" s="52">
        <v>1015</v>
      </c>
      <c r="J134" s="52">
        <v>1030</v>
      </c>
      <c r="K134" s="53">
        <v>1045</v>
      </c>
      <c r="L134" s="51">
        <v>1100</v>
      </c>
      <c r="M134" s="52">
        <v>1115</v>
      </c>
      <c r="N134" s="52">
        <v>1130</v>
      </c>
      <c r="O134" s="53">
        <v>1145</v>
      </c>
      <c r="P134" s="51">
        <v>1200</v>
      </c>
      <c r="Q134" s="52">
        <v>1215</v>
      </c>
      <c r="R134" s="52">
        <v>1230</v>
      </c>
      <c r="S134" s="53">
        <v>1245</v>
      </c>
      <c r="T134" s="51">
        <v>1300</v>
      </c>
      <c r="U134" s="52">
        <v>1315</v>
      </c>
      <c r="V134" s="52">
        <v>1330</v>
      </c>
      <c r="W134" s="53">
        <v>1345</v>
      </c>
      <c r="X134" s="51">
        <v>1400</v>
      </c>
      <c r="Y134" s="52">
        <v>1415</v>
      </c>
      <c r="Z134" s="52">
        <v>1430</v>
      </c>
      <c r="AA134" s="53">
        <v>1445</v>
      </c>
      <c r="AB134" s="51">
        <v>1500</v>
      </c>
      <c r="AC134" s="52">
        <v>1515</v>
      </c>
      <c r="AD134" s="52">
        <v>1530</v>
      </c>
      <c r="AE134" s="53">
        <v>1545</v>
      </c>
      <c r="AF134" s="51">
        <v>1600</v>
      </c>
      <c r="AG134" s="52">
        <v>1615</v>
      </c>
      <c r="AH134" s="52">
        <v>1630</v>
      </c>
      <c r="AI134" s="53">
        <v>1645</v>
      </c>
      <c r="AJ134" s="51">
        <v>1700</v>
      </c>
      <c r="AK134" s="52">
        <v>1715</v>
      </c>
      <c r="AL134" s="52">
        <v>1730</v>
      </c>
      <c r="AM134" s="53">
        <v>1745</v>
      </c>
      <c r="AN134" s="51">
        <v>1800</v>
      </c>
      <c r="AO134" s="52">
        <v>1815</v>
      </c>
      <c r="AP134" s="52">
        <v>1830</v>
      </c>
      <c r="AQ134" s="53">
        <v>1845</v>
      </c>
      <c r="AR134" s="51">
        <v>1900</v>
      </c>
      <c r="AS134" s="52">
        <v>1915</v>
      </c>
      <c r="AT134" s="52">
        <v>1930</v>
      </c>
      <c r="AU134" s="53">
        <v>1945</v>
      </c>
      <c r="AV134" s="51">
        <v>2000</v>
      </c>
      <c r="AW134" s="52">
        <v>2015</v>
      </c>
      <c r="AX134" s="52">
        <v>2030</v>
      </c>
      <c r="AY134" s="53">
        <v>2045</v>
      </c>
      <c r="AZ134" s="51">
        <v>2100</v>
      </c>
      <c r="BA134" s="52">
        <v>2115</v>
      </c>
      <c r="BB134" s="52">
        <v>2130</v>
      </c>
      <c r="BC134" s="53">
        <v>2145</v>
      </c>
      <c r="BD134" s="51">
        <v>2200</v>
      </c>
      <c r="BE134" s="52">
        <v>2215</v>
      </c>
      <c r="BF134" s="52">
        <v>2230</v>
      </c>
      <c r="BG134" s="53">
        <v>2245</v>
      </c>
      <c r="BH134" s="51">
        <v>2300</v>
      </c>
      <c r="BI134" s="52">
        <v>2315</v>
      </c>
      <c r="BJ134" s="52">
        <v>2330</v>
      </c>
      <c r="BK134" s="53">
        <v>2345</v>
      </c>
      <c r="BM134" s="54">
        <f>VLOOKUP(C118&amp;"-"&amp;$B134,希望シフト調整!$B:$CA,BM$1,0)</f>
        <v>0</v>
      </c>
      <c r="BN134" s="55">
        <f>VLOOKUP(C118&amp;"-"&amp;$B134,希望シフト調整!$B:$CA,BN$1,0)</f>
        <v>0</v>
      </c>
    </row>
    <row r="135" spans="1:66" ht="15" customHeight="1">
      <c r="A135" s="12"/>
      <c r="B135" s="45">
        <v>16</v>
      </c>
      <c r="C135" s="50" t="str">
        <f>VLOOKUP(C118&amp;"-"&amp;B135,希望シフト調整!$B:$CA,3,0)</f>
        <v/>
      </c>
      <c r="D135" s="51">
        <v>900</v>
      </c>
      <c r="E135" s="52">
        <v>915</v>
      </c>
      <c r="F135" s="52">
        <v>930</v>
      </c>
      <c r="G135" s="53">
        <v>945</v>
      </c>
      <c r="H135" s="51">
        <v>1000</v>
      </c>
      <c r="I135" s="52">
        <v>1015</v>
      </c>
      <c r="J135" s="52">
        <v>1030</v>
      </c>
      <c r="K135" s="53">
        <v>1045</v>
      </c>
      <c r="L135" s="51">
        <v>1100</v>
      </c>
      <c r="M135" s="52">
        <v>1115</v>
      </c>
      <c r="N135" s="52">
        <v>1130</v>
      </c>
      <c r="O135" s="53">
        <v>1145</v>
      </c>
      <c r="P135" s="51">
        <v>1200</v>
      </c>
      <c r="Q135" s="52">
        <v>1215</v>
      </c>
      <c r="R135" s="52">
        <v>1230</v>
      </c>
      <c r="S135" s="53">
        <v>1245</v>
      </c>
      <c r="T135" s="51">
        <v>1300</v>
      </c>
      <c r="U135" s="52">
        <v>1315</v>
      </c>
      <c r="V135" s="52">
        <v>1330</v>
      </c>
      <c r="W135" s="53">
        <v>1345</v>
      </c>
      <c r="X135" s="51">
        <v>1400</v>
      </c>
      <c r="Y135" s="52">
        <v>1415</v>
      </c>
      <c r="Z135" s="52">
        <v>1430</v>
      </c>
      <c r="AA135" s="53">
        <v>1445</v>
      </c>
      <c r="AB135" s="51">
        <v>1500</v>
      </c>
      <c r="AC135" s="52">
        <v>1515</v>
      </c>
      <c r="AD135" s="52">
        <v>1530</v>
      </c>
      <c r="AE135" s="53">
        <v>1545</v>
      </c>
      <c r="AF135" s="51">
        <v>1600</v>
      </c>
      <c r="AG135" s="52">
        <v>1615</v>
      </c>
      <c r="AH135" s="52">
        <v>1630</v>
      </c>
      <c r="AI135" s="53">
        <v>1645</v>
      </c>
      <c r="AJ135" s="51">
        <v>1700</v>
      </c>
      <c r="AK135" s="52">
        <v>1715</v>
      </c>
      <c r="AL135" s="52">
        <v>1730</v>
      </c>
      <c r="AM135" s="53">
        <v>1745</v>
      </c>
      <c r="AN135" s="51">
        <v>1800</v>
      </c>
      <c r="AO135" s="52">
        <v>1815</v>
      </c>
      <c r="AP135" s="52">
        <v>1830</v>
      </c>
      <c r="AQ135" s="53">
        <v>1845</v>
      </c>
      <c r="AR135" s="51">
        <v>1900</v>
      </c>
      <c r="AS135" s="52">
        <v>1915</v>
      </c>
      <c r="AT135" s="52">
        <v>1930</v>
      </c>
      <c r="AU135" s="53">
        <v>1945</v>
      </c>
      <c r="AV135" s="51">
        <v>2000</v>
      </c>
      <c r="AW135" s="52">
        <v>2015</v>
      </c>
      <c r="AX135" s="52">
        <v>2030</v>
      </c>
      <c r="AY135" s="53">
        <v>2045</v>
      </c>
      <c r="AZ135" s="51">
        <v>2100</v>
      </c>
      <c r="BA135" s="52">
        <v>2115</v>
      </c>
      <c r="BB135" s="52">
        <v>2130</v>
      </c>
      <c r="BC135" s="53">
        <v>2145</v>
      </c>
      <c r="BD135" s="51">
        <v>2200</v>
      </c>
      <c r="BE135" s="52">
        <v>2215</v>
      </c>
      <c r="BF135" s="52">
        <v>2230</v>
      </c>
      <c r="BG135" s="53">
        <v>2245</v>
      </c>
      <c r="BH135" s="51">
        <v>2300</v>
      </c>
      <c r="BI135" s="52">
        <v>2315</v>
      </c>
      <c r="BJ135" s="52">
        <v>2330</v>
      </c>
      <c r="BK135" s="53">
        <v>2345</v>
      </c>
      <c r="BM135" s="54">
        <f>VLOOKUP(C118&amp;"-"&amp;$B135,希望シフト調整!$B:$CA,BM$1,0)</f>
        <v>0</v>
      </c>
      <c r="BN135" s="55">
        <f>VLOOKUP(C118&amp;"-"&amp;$B135,希望シフト調整!$B:$CA,BN$1,0)</f>
        <v>0</v>
      </c>
    </row>
    <row r="136" spans="1:66" ht="15" customHeight="1">
      <c r="A136" s="12"/>
      <c r="B136" s="45">
        <v>17</v>
      </c>
      <c r="C136" s="50" t="str">
        <f>VLOOKUP(C118&amp;"-"&amp;B136,希望シフト調整!$B:$CA,3,0)</f>
        <v/>
      </c>
      <c r="D136" s="51">
        <v>900</v>
      </c>
      <c r="E136" s="52">
        <v>915</v>
      </c>
      <c r="F136" s="52">
        <v>930</v>
      </c>
      <c r="G136" s="53">
        <v>945</v>
      </c>
      <c r="H136" s="51">
        <v>1000</v>
      </c>
      <c r="I136" s="52">
        <v>1015</v>
      </c>
      <c r="J136" s="52">
        <v>1030</v>
      </c>
      <c r="K136" s="53">
        <v>1045</v>
      </c>
      <c r="L136" s="51">
        <v>1100</v>
      </c>
      <c r="M136" s="52">
        <v>1115</v>
      </c>
      <c r="N136" s="52">
        <v>1130</v>
      </c>
      <c r="O136" s="53">
        <v>1145</v>
      </c>
      <c r="P136" s="51">
        <v>1200</v>
      </c>
      <c r="Q136" s="52">
        <v>1215</v>
      </c>
      <c r="R136" s="52">
        <v>1230</v>
      </c>
      <c r="S136" s="53">
        <v>1245</v>
      </c>
      <c r="T136" s="51">
        <v>1300</v>
      </c>
      <c r="U136" s="52">
        <v>1315</v>
      </c>
      <c r="V136" s="52">
        <v>1330</v>
      </c>
      <c r="W136" s="53">
        <v>1345</v>
      </c>
      <c r="X136" s="51">
        <v>1400</v>
      </c>
      <c r="Y136" s="52">
        <v>1415</v>
      </c>
      <c r="Z136" s="52">
        <v>1430</v>
      </c>
      <c r="AA136" s="53">
        <v>1445</v>
      </c>
      <c r="AB136" s="51">
        <v>1500</v>
      </c>
      <c r="AC136" s="52">
        <v>1515</v>
      </c>
      <c r="AD136" s="52">
        <v>1530</v>
      </c>
      <c r="AE136" s="53">
        <v>1545</v>
      </c>
      <c r="AF136" s="51">
        <v>1600</v>
      </c>
      <c r="AG136" s="52">
        <v>1615</v>
      </c>
      <c r="AH136" s="52">
        <v>1630</v>
      </c>
      <c r="AI136" s="53">
        <v>1645</v>
      </c>
      <c r="AJ136" s="51">
        <v>1700</v>
      </c>
      <c r="AK136" s="52">
        <v>1715</v>
      </c>
      <c r="AL136" s="52">
        <v>1730</v>
      </c>
      <c r="AM136" s="53">
        <v>1745</v>
      </c>
      <c r="AN136" s="51">
        <v>1800</v>
      </c>
      <c r="AO136" s="52">
        <v>1815</v>
      </c>
      <c r="AP136" s="52">
        <v>1830</v>
      </c>
      <c r="AQ136" s="53">
        <v>1845</v>
      </c>
      <c r="AR136" s="51">
        <v>1900</v>
      </c>
      <c r="AS136" s="52">
        <v>1915</v>
      </c>
      <c r="AT136" s="52">
        <v>1930</v>
      </c>
      <c r="AU136" s="53">
        <v>1945</v>
      </c>
      <c r="AV136" s="51">
        <v>2000</v>
      </c>
      <c r="AW136" s="52">
        <v>2015</v>
      </c>
      <c r="AX136" s="52">
        <v>2030</v>
      </c>
      <c r="AY136" s="53">
        <v>2045</v>
      </c>
      <c r="AZ136" s="51">
        <v>2100</v>
      </c>
      <c r="BA136" s="52">
        <v>2115</v>
      </c>
      <c r="BB136" s="52">
        <v>2130</v>
      </c>
      <c r="BC136" s="53">
        <v>2145</v>
      </c>
      <c r="BD136" s="51">
        <v>2200</v>
      </c>
      <c r="BE136" s="52">
        <v>2215</v>
      </c>
      <c r="BF136" s="52">
        <v>2230</v>
      </c>
      <c r="BG136" s="53">
        <v>2245</v>
      </c>
      <c r="BH136" s="51">
        <v>2300</v>
      </c>
      <c r="BI136" s="52">
        <v>2315</v>
      </c>
      <c r="BJ136" s="52">
        <v>2330</v>
      </c>
      <c r="BK136" s="53">
        <v>2345</v>
      </c>
      <c r="BM136" s="54">
        <f>VLOOKUP(C118&amp;"-"&amp;$B136,希望シフト調整!$B:$CA,BM$1,0)</f>
        <v>0</v>
      </c>
      <c r="BN136" s="55">
        <f>VLOOKUP(C118&amp;"-"&amp;$B136,希望シフト調整!$B:$CA,BN$1,0)</f>
        <v>0</v>
      </c>
    </row>
    <row r="137" spans="1:66" ht="15" customHeight="1">
      <c r="A137" s="12"/>
      <c r="B137" s="45">
        <v>18</v>
      </c>
      <c r="C137" s="50" t="str">
        <f>VLOOKUP(C118&amp;"-"&amp;B137,希望シフト調整!$B:$CA,3,0)</f>
        <v/>
      </c>
      <c r="D137" s="51">
        <v>900</v>
      </c>
      <c r="E137" s="52">
        <v>915</v>
      </c>
      <c r="F137" s="52">
        <v>930</v>
      </c>
      <c r="G137" s="53">
        <v>945</v>
      </c>
      <c r="H137" s="51">
        <v>1000</v>
      </c>
      <c r="I137" s="52">
        <v>1015</v>
      </c>
      <c r="J137" s="52">
        <v>1030</v>
      </c>
      <c r="K137" s="53">
        <v>1045</v>
      </c>
      <c r="L137" s="51">
        <v>1100</v>
      </c>
      <c r="M137" s="52">
        <v>1115</v>
      </c>
      <c r="N137" s="52">
        <v>1130</v>
      </c>
      <c r="O137" s="53">
        <v>1145</v>
      </c>
      <c r="P137" s="51">
        <v>1200</v>
      </c>
      <c r="Q137" s="52">
        <v>1215</v>
      </c>
      <c r="R137" s="52">
        <v>1230</v>
      </c>
      <c r="S137" s="53">
        <v>1245</v>
      </c>
      <c r="T137" s="51">
        <v>1300</v>
      </c>
      <c r="U137" s="52">
        <v>1315</v>
      </c>
      <c r="V137" s="52">
        <v>1330</v>
      </c>
      <c r="W137" s="53">
        <v>1345</v>
      </c>
      <c r="X137" s="51">
        <v>1400</v>
      </c>
      <c r="Y137" s="52">
        <v>1415</v>
      </c>
      <c r="Z137" s="52">
        <v>1430</v>
      </c>
      <c r="AA137" s="53">
        <v>1445</v>
      </c>
      <c r="AB137" s="51">
        <v>1500</v>
      </c>
      <c r="AC137" s="52">
        <v>1515</v>
      </c>
      <c r="AD137" s="52">
        <v>1530</v>
      </c>
      <c r="AE137" s="53">
        <v>1545</v>
      </c>
      <c r="AF137" s="51">
        <v>1600</v>
      </c>
      <c r="AG137" s="52">
        <v>1615</v>
      </c>
      <c r="AH137" s="52">
        <v>1630</v>
      </c>
      <c r="AI137" s="53">
        <v>1645</v>
      </c>
      <c r="AJ137" s="51">
        <v>1700</v>
      </c>
      <c r="AK137" s="52">
        <v>1715</v>
      </c>
      <c r="AL137" s="52">
        <v>1730</v>
      </c>
      <c r="AM137" s="53">
        <v>1745</v>
      </c>
      <c r="AN137" s="51">
        <v>1800</v>
      </c>
      <c r="AO137" s="52">
        <v>1815</v>
      </c>
      <c r="AP137" s="52">
        <v>1830</v>
      </c>
      <c r="AQ137" s="53">
        <v>1845</v>
      </c>
      <c r="AR137" s="51">
        <v>1900</v>
      </c>
      <c r="AS137" s="52">
        <v>1915</v>
      </c>
      <c r="AT137" s="52">
        <v>1930</v>
      </c>
      <c r="AU137" s="53">
        <v>1945</v>
      </c>
      <c r="AV137" s="51">
        <v>2000</v>
      </c>
      <c r="AW137" s="52">
        <v>2015</v>
      </c>
      <c r="AX137" s="52">
        <v>2030</v>
      </c>
      <c r="AY137" s="53">
        <v>2045</v>
      </c>
      <c r="AZ137" s="51">
        <v>2100</v>
      </c>
      <c r="BA137" s="52">
        <v>2115</v>
      </c>
      <c r="BB137" s="52">
        <v>2130</v>
      </c>
      <c r="BC137" s="53">
        <v>2145</v>
      </c>
      <c r="BD137" s="51">
        <v>2200</v>
      </c>
      <c r="BE137" s="52">
        <v>2215</v>
      </c>
      <c r="BF137" s="52">
        <v>2230</v>
      </c>
      <c r="BG137" s="53">
        <v>2245</v>
      </c>
      <c r="BH137" s="51">
        <v>2300</v>
      </c>
      <c r="BI137" s="52">
        <v>2315</v>
      </c>
      <c r="BJ137" s="52">
        <v>2330</v>
      </c>
      <c r="BK137" s="53">
        <v>2345</v>
      </c>
      <c r="BM137" s="54">
        <f>VLOOKUP(C118&amp;"-"&amp;$B137,希望シフト調整!$B:$CA,BM$1,0)</f>
        <v>0</v>
      </c>
      <c r="BN137" s="55">
        <f>VLOOKUP(C118&amp;"-"&amp;$B137,希望シフト調整!$B:$CA,BN$1,0)</f>
        <v>0</v>
      </c>
    </row>
    <row r="138" spans="1:66" ht="15" customHeight="1">
      <c r="A138" s="12"/>
      <c r="B138" s="45">
        <v>19</v>
      </c>
      <c r="C138" s="50" t="str">
        <f>VLOOKUP(C118&amp;"-"&amp;B138,希望シフト調整!$B:$CA,3,0)</f>
        <v/>
      </c>
      <c r="D138" s="51">
        <v>900</v>
      </c>
      <c r="E138" s="52">
        <v>915</v>
      </c>
      <c r="F138" s="52">
        <v>930</v>
      </c>
      <c r="G138" s="53">
        <v>945</v>
      </c>
      <c r="H138" s="51">
        <v>1000</v>
      </c>
      <c r="I138" s="52">
        <v>1015</v>
      </c>
      <c r="J138" s="52">
        <v>1030</v>
      </c>
      <c r="K138" s="53">
        <v>1045</v>
      </c>
      <c r="L138" s="51">
        <v>1100</v>
      </c>
      <c r="M138" s="52">
        <v>1115</v>
      </c>
      <c r="N138" s="52">
        <v>1130</v>
      </c>
      <c r="O138" s="53">
        <v>1145</v>
      </c>
      <c r="P138" s="51">
        <v>1200</v>
      </c>
      <c r="Q138" s="52">
        <v>1215</v>
      </c>
      <c r="R138" s="52">
        <v>1230</v>
      </c>
      <c r="S138" s="53">
        <v>1245</v>
      </c>
      <c r="T138" s="51">
        <v>1300</v>
      </c>
      <c r="U138" s="52">
        <v>1315</v>
      </c>
      <c r="V138" s="52">
        <v>1330</v>
      </c>
      <c r="W138" s="53">
        <v>1345</v>
      </c>
      <c r="X138" s="51">
        <v>1400</v>
      </c>
      <c r="Y138" s="52">
        <v>1415</v>
      </c>
      <c r="Z138" s="52">
        <v>1430</v>
      </c>
      <c r="AA138" s="53">
        <v>1445</v>
      </c>
      <c r="AB138" s="51">
        <v>1500</v>
      </c>
      <c r="AC138" s="52">
        <v>1515</v>
      </c>
      <c r="AD138" s="52">
        <v>1530</v>
      </c>
      <c r="AE138" s="53">
        <v>1545</v>
      </c>
      <c r="AF138" s="51">
        <v>1600</v>
      </c>
      <c r="AG138" s="52">
        <v>1615</v>
      </c>
      <c r="AH138" s="52">
        <v>1630</v>
      </c>
      <c r="AI138" s="53">
        <v>1645</v>
      </c>
      <c r="AJ138" s="51">
        <v>1700</v>
      </c>
      <c r="AK138" s="52">
        <v>1715</v>
      </c>
      <c r="AL138" s="52">
        <v>1730</v>
      </c>
      <c r="AM138" s="53">
        <v>1745</v>
      </c>
      <c r="AN138" s="51">
        <v>1800</v>
      </c>
      <c r="AO138" s="52">
        <v>1815</v>
      </c>
      <c r="AP138" s="52">
        <v>1830</v>
      </c>
      <c r="AQ138" s="53">
        <v>1845</v>
      </c>
      <c r="AR138" s="51">
        <v>1900</v>
      </c>
      <c r="AS138" s="52">
        <v>1915</v>
      </c>
      <c r="AT138" s="52">
        <v>1930</v>
      </c>
      <c r="AU138" s="53">
        <v>1945</v>
      </c>
      <c r="AV138" s="51">
        <v>2000</v>
      </c>
      <c r="AW138" s="52">
        <v>2015</v>
      </c>
      <c r="AX138" s="52">
        <v>2030</v>
      </c>
      <c r="AY138" s="53">
        <v>2045</v>
      </c>
      <c r="AZ138" s="51">
        <v>2100</v>
      </c>
      <c r="BA138" s="52">
        <v>2115</v>
      </c>
      <c r="BB138" s="52">
        <v>2130</v>
      </c>
      <c r="BC138" s="53">
        <v>2145</v>
      </c>
      <c r="BD138" s="51">
        <v>2200</v>
      </c>
      <c r="BE138" s="52">
        <v>2215</v>
      </c>
      <c r="BF138" s="52">
        <v>2230</v>
      </c>
      <c r="BG138" s="53">
        <v>2245</v>
      </c>
      <c r="BH138" s="51">
        <v>2300</v>
      </c>
      <c r="BI138" s="52">
        <v>2315</v>
      </c>
      <c r="BJ138" s="52">
        <v>2330</v>
      </c>
      <c r="BK138" s="53">
        <v>2345</v>
      </c>
      <c r="BM138" s="54">
        <f>VLOOKUP(C118&amp;"-"&amp;$B138,希望シフト調整!$B:$CA,BM$1,0)</f>
        <v>0</v>
      </c>
      <c r="BN138" s="55">
        <f>VLOOKUP(C118&amp;"-"&amp;$B138,希望シフト調整!$B:$CA,BN$1,0)</f>
        <v>0</v>
      </c>
    </row>
    <row r="139" spans="1:66" ht="15" customHeight="1">
      <c r="A139" s="12"/>
      <c r="B139" s="45">
        <v>20</v>
      </c>
      <c r="C139" s="50" t="str">
        <f>VLOOKUP(C118&amp;"-"&amp;B139,希望シフト調整!$B:$CA,3,0)</f>
        <v/>
      </c>
      <c r="D139" s="51">
        <v>900</v>
      </c>
      <c r="E139" s="52">
        <v>915</v>
      </c>
      <c r="F139" s="52">
        <v>930</v>
      </c>
      <c r="G139" s="53">
        <v>945</v>
      </c>
      <c r="H139" s="51">
        <v>1000</v>
      </c>
      <c r="I139" s="52">
        <v>1015</v>
      </c>
      <c r="J139" s="52">
        <v>1030</v>
      </c>
      <c r="K139" s="53">
        <v>1045</v>
      </c>
      <c r="L139" s="51">
        <v>1100</v>
      </c>
      <c r="M139" s="52">
        <v>1115</v>
      </c>
      <c r="N139" s="52">
        <v>1130</v>
      </c>
      <c r="O139" s="53">
        <v>1145</v>
      </c>
      <c r="P139" s="51">
        <v>1200</v>
      </c>
      <c r="Q139" s="52">
        <v>1215</v>
      </c>
      <c r="R139" s="52">
        <v>1230</v>
      </c>
      <c r="S139" s="53">
        <v>1245</v>
      </c>
      <c r="T139" s="51">
        <v>1300</v>
      </c>
      <c r="U139" s="52">
        <v>1315</v>
      </c>
      <c r="V139" s="52">
        <v>1330</v>
      </c>
      <c r="W139" s="53">
        <v>1345</v>
      </c>
      <c r="X139" s="51">
        <v>1400</v>
      </c>
      <c r="Y139" s="52">
        <v>1415</v>
      </c>
      <c r="Z139" s="52">
        <v>1430</v>
      </c>
      <c r="AA139" s="53">
        <v>1445</v>
      </c>
      <c r="AB139" s="51">
        <v>1500</v>
      </c>
      <c r="AC139" s="52">
        <v>1515</v>
      </c>
      <c r="AD139" s="52">
        <v>1530</v>
      </c>
      <c r="AE139" s="53">
        <v>1545</v>
      </c>
      <c r="AF139" s="51">
        <v>1600</v>
      </c>
      <c r="AG139" s="52">
        <v>1615</v>
      </c>
      <c r="AH139" s="52">
        <v>1630</v>
      </c>
      <c r="AI139" s="53">
        <v>1645</v>
      </c>
      <c r="AJ139" s="51">
        <v>1700</v>
      </c>
      <c r="AK139" s="52">
        <v>1715</v>
      </c>
      <c r="AL139" s="52">
        <v>1730</v>
      </c>
      <c r="AM139" s="53">
        <v>1745</v>
      </c>
      <c r="AN139" s="51">
        <v>1800</v>
      </c>
      <c r="AO139" s="52">
        <v>1815</v>
      </c>
      <c r="AP139" s="52">
        <v>1830</v>
      </c>
      <c r="AQ139" s="53">
        <v>1845</v>
      </c>
      <c r="AR139" s="51">
        <v>1900</v>
      </c>
      <c r="AS139" s="52">
        <v>1915</v>
      </c>
      <c r="AT139" s="52">
        <v>1930</v>
      </c>
      <c r="AU139" s="53">
        <v>1945</v>
      </c>
      <c r="AV139" s="51">
        <v>2000</v>
      </c>
      <c r="AW139" s="52">
        <v>2015</v>
      </c>
      <c r="AX139" s="52">
        <v>2030</v>
      </c>
      <c r="AY139" s="53">
        <v>2045</v>
      </c>
      <c r="AZ139" s="51">
        <v>2100</v>
      </c>
      <c r="BA139" s="52">
        <v>2115</v>
      </c>
      <c r="BB139" s="52">
        <v>2130</v>
      </c>
      <c r="BC139" s="53">
        <v>2145</v>
      </c>
      <c r="BD139" s="51">
        <v>2200</v>
      </c>
      <c r="BE139" s="52">
        <v>2215</v>
      </c>
      <c r="BF139" s="52">
        <v>2230</v>
      </c>
      <c r="BG139" s="53">
        <v>2245</v>
      </c>
      <c r="BH139" s="51">
        <v>2300</v>
      </c>
      <c r="BI139" s="52">
        <v>2315</v>
      </c>
      <c r="BJ139" s="52">
        <v>2330</v>
      </c>
      <c r="BK139" s="53">
        <v>2345</v>
      </c>
      <c r="BM139" s="56">
        <f>VLOOKUP(C118&amp;"-"&amp;$B139,希望シフト調整!$B:$CA,BM$1,0)</f>
        <v>0</v>
      </c>
      <c r="BN139" s="57">
        <f>VLOOKUP(C118&amp;"-"&amp;$B139,希望シフト調整!$B:$CA,BN$1,0)</f>
        <v>0</v>
      </c>
    </row>
    <row r="140" spans="1:66" ht="9" customHeight="1">
      <c r="A140" s="12"/>
    </row>
    <row r="141" spans="1:66" ht="22.5" customHeight="1">
      <c r="A141" s="12"/>
      <c r="C141" s="69">
        <f>C118+1</f>
        <v>45815</v>
      </c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M141" s="70" t="s">
        <v>26</v>
      </c>
      <c r="BN141" s="71"/>
    </row>
    <row r="142" spans="1:66">
      <c r="A142" s="12"/>
      <c r="B142" s="45"/>
      <c r="C142" s="47" t="s">
        <v>0</v>
      </c>
      <c r="D142" s="72" t="s">
        <v>9</v>
      </c>
      <c r="E142" s="72"/>
      <c r="F142" s="72"/>
      <c r="G142" s="72"/>
      <c r="H142" s="72" t="s">
        <v>10</v>
      </c>
      <c r="I142" s="72"/>
      <c r="J142" s="72"/>
      <c r="K142" s="72"/>
      <c r="L142" s="72" t="s">
        <v>11</v>
      </c>
      <c r="M142" s="72"/>
      <c r="N142" s="72"/>
      <c r="O142" s="72"/>
      <c r="P142" s="72" t="s">
        <v>12</v>
      </c>
      <c r="Q142" s="72"/>
      <c r="R142" s="72"/>
      <c r="S142" s="72"/>
      <c r="T142" s="72" t="s">
        <v>13</v>
      </c>
      <c r="U142" s="72"/>
      <c r="V142" s="72"/>
      <c r="W142" s="72"/>
      <c r="X142" s="72" t="s">
        <v>14</v>
      </c>
      <c r="Y142" s="72"/>
      <c r="Z142" s="72"/>
      <c r="AA142" s="72"/>
      <c r="AB142" s="72" t="s">
        <v>15</v>
      </c>
      <c r="AC142" s="72"/>
      <c r="AD142" s="72"/>
      <c r="AE142" s="72"/>
      <c r="AF142" s="72" t="s">
        <v>23</v>
      </c>
      <c r="AG142" s="72"/>
      <c r="AH142" s="72"/>
      <c r="AI142" s="72"/>
      <c r="AJ142" s="72" t="s">
        <v>22</v>
      </c>
      <c r="AK142" s="72"/>
      <c r="AL142" s="72"/>
      <c r="AM142" s="72"/>
      <c r="AN142" s="72" t="s">
        <v>21</v>
      </c>
      <c r="AO142" s="72"/>
      <c r="AP142" s="72"/>
      <c r="AQ142" s="72"/>
      <c r="AR142" s="72" t="s">
        <v>20</v>
      </c>
      <c r="AS142" s="72"/>
      <c r="AT142" s="72"/>
      <c r="AU142" s="72"/>
      <c r="AV142" s="72" t="s">
        <v>19</v>
      </c>
      <c r="AW142" s="72"/>
      <c r="AX142" s="72"/>
      <c r="AY142" s="72"/>
      <c r="AZ142" s="72" t="s">
        <v>18</v>
      </c>
      <c r="BA142" s="72"/>
      <c r="BB142" s="72"/>
      <c r="BC142" s="72"/>
      <c r="BD142" s="72" t="s">
        <v>17</v>
      </c>
      <c r="BE142" s="72"/>
      <c r="BF142" s="72"/>
      <c r="BG142" s="72"/>
      <c r="BH142" s="72" t="s">
        <v>16</v>
      </c>
      <c r="BI142" s="72"/>
      <c r="BJ142" s="72"/>
      <c r="BK142" s="72"/>
      <c r="BM142" s="48" t="s">
        <v>1</v>
      </c>
      <c r="BN142" s="49" t="s">
        <v>2</v>
      </c>
    </row>
    <row r="143" spans="1:66" ht="15" customHeight="1">
      <c r="A143" s="12"/>
      <c r="B143" s="45">
        <v>1</v>
      </c>
      <c r="C143" s="50" t="str">
        <f>VLOOKUP(C141&amp;"-"&amp;B143,希望シフト調整!$B:$CA,3,0)</f>
        <v>14太郎</v>
      </c>
      <c r="D143" s="51">
        <v>900</v>
      </c>
      <c r="E143" s="52">
        <v>915</v>
      </c>
      <c r="F143" s="52">
        <v>930</v>
      </c>
      <c r="G143" s="53">
        <v>945</v>
      </c>
      <c r="H143" s="51">
        <v>1000</v>
      </c>
      <c r="I143" s="52">
        <v>1015</v>
      </c>
      <c r="J143" s="52">
        <v>1030</v>
      </c>
      <c r="K143" s="53">
        <v>1045</v>
      </c>
      <c r="L143" s="51">
        <v>1100</v>
      </c>
      <c r="M143" s="52">
        <v>1115</v>
      </c>
      <c r="N143" s="52">
        <v>1130</v>
      </c>
      <c r="O143" s="53">
        <v>1145</v>
      </c>
      <c r="P143" s="51">
        <v>1200</v>
      </c>
      <c r="Q143" s="52">
        <v>1215</v>
      </c>
      <c r="R143" s="52">
        <v>1230</v>
      </c>
      <c r="S143" s="53">
        <v>1245</v>
      </c>
      <c r="T143" s="51">
        <v>1300</v>
      </c>
      <c r="U143" s="52">
        <v>1315</v>
      </c>
      <c r="V143" s="52">
        <v>1330</v>
      </c>
      <c r="W143" s="53">
        <v>1345</v>
      </c>
      <c r="X143" s="51">
        <v>1400</v>
      </c>
      <c r="Y143" s="52">
        <v>1415</v>
      </c>
      <c r="Z143" s="52">
        <v>1430</v>
      </c>
      <c r="AA143" s="53">
        <v>1445</v>
      </c>
      <c r="AB143" s="51">
        <v>1500</v>
      </c>
      <c r="AC143" s="52">
        <v>1515</v>
      </c>
      <c r="AD143" s="52">
        <v>1530</v>
      </c>
      <c r="AE143" s="53">
        <v>1545</v>
      </c>
      <c r="AF143" s="51">
        <v>1600</v>
      </c>
      <c r="AG143" s="52">
        <v>1615</v>
      </c>
      <c r="AH143" s="52">
        <v>1630</v>
      </c>
      <c r="AI143" s="53">
        <v>1645</v>
      </c>
      <c r="AJ143" s="51">
        <v>1700</v>
      </c>
      <c r="AK143" s="52">
        <v>1715</v>
      </c>
      <c r="AL143" s="52">
        <v>1730</v>
      </c>
      <c r="AM143" s="53">
        <v>1745</v>
      </c>
      <c r="AN143" s="51">
        <v>1800</v>
      </c>
      <c r="AO143" s="52">
        <v>1815</v>
      </c>
      <c r="AP143" s="52">
        <v>1830</v>
      </c>
      <c r="AQ143" s="53">
        <v>1845</v>
      </c>
      <c r="AR143" s="51">
        <v>1900</v>
      </c>
      <c r="AS143" s="52">
        <v>1915</v>
      </c>
      <c r="AT143" s="52">
        <v>1930</v>
      </c>
      <c r="AU143" s="53">
        <v>1945</v>
      </c>
      <c r="AV143" s="51">
        <v>2000</v>
      </c>
      <c r="AW143" s="52">
        <v>2015</v>
      </c>
      <c r="AX143" s="52">
        <v>2030</v>
      </c>
      <c r="AY143" s="53">
        <v>2045</v>
      </c>
      <c r="AZ143" s="51">
        <v>2100</v>
      </c>
      <c r="BA143" s="52">
        <v>2115</v>
      </c>
      <c r="BB143" s="52">
        <v>2130</v>
      </c>
      <c r="BC143" s="53">
        <v>2145</v>
      </c>
      <c r="BD143" s="51">
        <v>2200</v>
      </c>
      <c r="BE143" s="52">
        <v>2215</v>
      </c>
      <c r="BF143" s="52">
        <v>2230</v>
      </c>
      <c r="BG143" s="53">
        <v>2245</v>
      </c>
      <c r="BH143" s="51">
        <v>2300</v>
      </c>
      <c r="BI143" s="52">
        <v>2315</v>
      </c>
      <c r="BJ143" s="52">
        <v>2330</v>
      </c>
      <c r="BK143" s="53">
        <v>2345</v>
      </c>
      <c r="BM143" s="54">
        <f>VLOOKUP(C141&amp;"-"&amp;$B143,希望シフト調整!$B:$CA,BM$1,0)</f>
        <v>0</v>
      </c>
      <c r="BN143" s="55">
        <f>VLOOKUP(C141&amp;"-"&amp;$B143,希望シフト調整!$B:$CA,BN$1,0)</f>
        <v>0</v>
      </c>
    </row>
    <row r="144" spans="1:66" ht="15" customHeight="1">
      <c r="A144" s="12"/>
      <c r="B144" s="45">
        <v>2</v>
      </c>
      <c r="C144" s="50" t="str">
        <f>VLOOKUP(C141&amp;"-"&amp;B144,希望シフト調整!$B:$CA,3,0)</f>
        <v/>
      </c>
      <c r="D144" s="51">
        <v>900</v>
      </c>
      <c r="E144" s="52">
        <v>915</v>
      </c>
      <c r="F144" s="52">
        <v>930</v>
      </c>
      <c r="G144" s="53">
        <v>945</v>
      </c>
      <c r="H144" s="51">
        <v>1000</v>
      </c>
      <c r="I144" s="52">
        <v>1015</v>
      </c>
      <c r="J144" s="52">
        <v>1030</v>
      </c>
      <c r="K144" s="53">
        <v>1045</v>
      </c>
      <c r="L144" s="51">
        <v>1100</v>
      </c>
      <c r="M144" s="52">
        <v>1115</v>
      </c>
      <c r="N144" s="52">
        <v>1130</v>
      </c>
      <c r="O144" s="53">
        <v>1145</v>
      </c>
      <c r="P144" s="51">
        <v>1200</v>
      </c>
      <c r="Q144" s="52">
        <v>1215</v>
      </c>
      <c r="R144" s="52">
        <v>1230</v>
      </c>
      <c r="S144" s="53">
        <v>1245</v>
      </c>
      <c r="T144" s="51">
        <v>1300</v>
      </c>
      <c r="U144" s="52">
        <v>1315</v>
      </c>
      <c r="V144" s="52">
        <v>1330</v>
      </c>
      <c r="W144" s="53">
        <v>1345</v>
      </c>
      <c r="X144" s="51">
        <v>1400</v>
      </c>
      <c r="Y144" s="52">
        <v>1415</v>
      </c>
      <c r="Z144" s="52">
        <v>1430</v>
      </c>
      <c r="AA144" s="53">
        <v>1445</v>
      </c>
      <c r="AB144" s="51">
        <v>1500</v>
      </c>
      <c r="AC144" s="52">
        <v>1515</v>
      </c>
      <c r="AD144" s="52">
        <v>1530</v>
      </c>
      <c r="AE144" s="53">
        <v>1545</v>
      </c>
      <c r="AF144" s="51">
        <v>1600</v>
      </c>
      <c r="AG144" s="52">
        <v>1615</v>
      </c>
      <c r="AH144" s="52">
        <v>1630</v>
      </c>
      <c r="AI144" s="53">
        <v>1645</v>
      </c>
      <c r="AJ144" s="51">
        <v>1700</v>
      </c>
      <c r="AK144" s="52">
        <v>1715</v>
      </c>
      <c r="AL144" s="52">
        <v>1730</v>
      </c>
      <c r="AM144" s="53">
        <v>1745</v>
      </c>
      <c r="AN144" s="51">
        <v>1800</v>
      </c>
      <c r="AO144" s="52">
        <v>1815</v>
      </c>
      <c r="AP144" s="52">
        <v>1830</v>
      </c>
      <c r="AQ144" s="53">
        <v>1845</v>
      </c>
      <c r="AR144" s="51">
        <v>1900</v>
      </c>
      <c r="AS144" s="52">
        <v>1915</v>
      </c>
      <c r="AT144" s="52">
        <v>1930</v>
      </c>
      <c r="AU144" s="53">
        <v>1945</v>
      </c>
      <c r="AV144" s="51">
        <v>2000</v>
      </c>
      <c r="AW144" s="52">
        <v>2015</v>
      </c>
      <c r="AX144" s="52">
        <v>2030</v>
      </c>
      <c r="AY144" s="53">
        <v>2045</v>
      </c>
      <c r="AZ144" s="51">
        <v>2100</v>
      </c>
      <c r="BA144" s="52">
        <v>2115</v>
      </c>
      <c r="BB144" s="52">
        <v>2130</v>
      </c>
      <c r="BC144" s="53">
        <v>2145</v>
      </c>
      <c r="BD144" s="51">
        <v>2200</v>
      </c>
      <c r="BE144" s="52">
        <v>2215</v>
      </c>
      <c r="BF144" s="52">
        <v>2230</v>
      </c>
      <c r="BG144" s="53">
        <v>2245</v>
      </c>
      <c r="BH144" s="51">
        <v>2300</v>
      </c>
      <c r="BI144" s="52">
        <v>2315</v>
      </c>
      <c r="BJ144" s="52">
        <v>2330</v>
      </c>
      <c r="BK144" s="53">
        <v>2345</v>
      </c>
      <c r="BM144" s="54">
        <f>VLOOKUP(C141&amp;"-"&amp;$B144,希望シフト調整!$B:$CA,BM$1,0)</f>
        <v>0</v>
      </c>
      <c r="BN144" s="55">
        <f>VLOOKUP(C141&amp;"-"&amp;$B144,希望シフト調整!$B:$CA,BN$1,0)</f>
        <v>0</v>
      </c>
    </row>
    <row r="145" spans="1:66" ht="15" customHeight="1">
      <c r="A145" s="12"/>
      <c r="B145" s="45">
        <v>3</v>
      </c>
      <c r="C145" s="50" t="str">
        <f>VLOOKUP(C141&amp;"-"&amp;B145,希望シフト調整!$B:$CA,3,0)</f>
        <v/>
      </c>
      <c r="D145" s="51">
        <v>900</v>
      </c>
      <c r="E145" s="52">
        <v>915</v>
      </c>
      <c r="F145" s="52">
        <v>930</v>
      </c>
      <c r="G145" s="53">
        <v>945</v>
      </c>
      <c r="H145" s="51">
        <v>1000</v>
      </c>
      <c r="I145" s="52">
        <v>1015</v>
      </c>
      <c r="J145" s="52">
        <v>1030</v>
      </c>
      <c r="K145" s="53">
        <v>1045</v>
      </c>
      <c r="L145" s="51">
        <v>1100</v>
      </c>
      <c r="M145" s="52">
        <v>1115</v>
      </c>
      <c r="N145" s="52">
        <v>1130</v>
      </c>
      <c r="O145" s="53">
        <v>1145</v>
      </c>
      <c r="P145" s="51">
        <v>1200</v>
      </c>
      <c r="Q145" s="52">
        <v>1215</v>
      </c>
      <c r="R145" s="52">
        <v>1230</v>
      </c>
      <c r="S145" s="53">
        <v>1245</v>
      </c>
      <c r="T145" s="51">
        <v>1300</v>
      </c>
      <c r="U145" s="52">
        <v>1315</v>
      </c>
      <c r="V145" s="52">
        <v>1330</v>
      </c>
      <c r="W145" s="53">
        <v>1345</v>
      </c>
      <c r="X145" s="51">
        <v>1400</v>
      </c>
      <c r="Y145" s="52">
        <v>1415</v>
      </c>
      <c r="Z145" s="52">
        <v>1430</v>
      </c>
      <c r="AA145" s="53">
        <v>1445</v>
      </c>
      <c r="AB145" s="51">
        <v>1500</v>
      </c>
      <c r="AC145" s="52">
        <v>1515</v>
      </c>
      <c r="AD145" s="52">
        <v>1530</v>
      </c>
      <c r="AE145" s="53">
        <v>1545</v>
      </c>
      <c r="AF145" s="51">
        <v>1600</v>
      </c>
      <c r="AG145" s="52">
        <v>1615</v>
      </c>
      <c r="AH145" s="52">
        <v>1630</v>
      </c>
      <c r="AI145" s="53">
        <v>1645</v>
      </c>
      <c r="AJ145" s="51">
        <v>1700</v>
      </c>
      <c r="AK145" s="52">
        <v>1715</v>
      </c>
      <c r="AL145" s="52">
        <v>1730</v>
      </c>
      <c r="AM145" s="53">
        <v>1745</v>
      </c>
      <c r="AN145" s="51">
        <v>1800</v>
      </c>
      <c r="AO145" s="52">
        <v>1815</v>
      </c>
      <c r="AP145" s="52">
        <v>1830</v>
      </c>
      <c r="AQ145" s="53">
        <v>1845</v>
      </c>
      <c r="AR145" s="51">
        <v>1900</v>
      </c>
      <c r="AS145" s="52">
        <v>1915</v>
      </c>
      <c r="AT145" s="52">
        <v>1930</v>
      </c>
      <c r="AU145" s="53">
        <v>1945</v>
      </c>
      <c r="AV145" s="51">
        <v>2000</v>
      </c>
      <c r="AW145" s="52">
        <v>2015</v>
      </c>
      <c r="AX145" s="52">
        <v>2030</v>
      </c>
      <c r="AY145" s="53">
        <v>2045</v>
      </c>
      <c r="AZ145" s="51">
        <v>2100</v>
      </c>
      <c r="BA145" s="52">
        <v>2115</v>
      </c>
      <c r="BB145" s="52">
        <v>2130</v>
      </c>
      <c r="BC145" s="53">
        <v>2145</v>
      </c>
      <c r="BD145" s="51">
        <v>2200</v>
      </c>
      <c r="BE145" s="52">
        <v>2215</v>
      </c>
      <c r="BF145" s="52">
        <v>2230</v>
      </c>
      <c r="BG145" s="53">
        <v>2245</v>
      </c>
      <c r="BH145" s="51">
        <v>2300</v>
      </c>
      <c r="BI145" s="52">
        <v>2315</v>
      </c>
      <c r="BJ145" s="52">
        <v>2330</v>
      </c>
      <c r="BK145" s="53">
        <v>2345</v>
      </c>
      <c r="BM145" s="54">
        <f>VLOOKUP(C141&amp;"-"&amp;$B145,希望シフト調整!$B:$CA,BM$1,0)</f>
        <v>0</v>
      </c>
      <c r="BN145" s="55">
        <f>VLOOKUP(C141&amp;"-"&amp;$B145,希望シフト調整!$B:$CA,BN$1,0)</f>
        <v>0</v>
      </c>
    </row>
    <row r="146" spans="1:66" ht="15" customHeight="1">
      <c r="A146" s="12"/>
      <c r="B146" s="45">
        <v>4</v>
      </c>
      <c r="C146" s="50" t="str">
        <f>VLOOKUP(C141&amp;"-"&amp;B146,希望シフト調整!$B:$CA,3,0)</f>
        <v/>
      </c>
      <c r="D146" s="51">
        <v>900</v>
      </c>
      <c r="E146" s="52">
        <v>915</v>
      </c>
      <c r="F146" s="52">
        <v>930</v>
      </c>
      <c r="G146" s="53">
        <v>945</v>
      </c>
      <c r="H146" s="51">
        <v>1000</v>
      </c>
      <c r="I146" s="52">
        <v>1015</v>
      </c>
      <c r="J146" s="52">
        <v>1030</v>
      </c>
      <c r="K146" s="53">
        <v>1045</v>
      </c>
      <c r="L146" s="51">
        <v>1100</v>
      </c>
      <c r="M146" s="52">
        <v>1115</v>
      </c>
      <c r="N146" s="52">
        <v>1130</v>
      </c>
      <c r="O146" s="53">
        <v>1145</v>
      </c>
      <c r="P146" s="51">
        <v>1200</v>
      </c>
      <c r="Q146" s="52">
        <v>1215</v>
      </c>
      <c r="R146" s="52">
        <v>1230</v>
      </c>
      <c r="S146" s="53">
        <v>1245</v>
      </c>
      <c r="T146" s="51">
        <v>1300</v>
      </c>
      <c r="U146" s="52">
        <v>1315</v>
      </c>
      <c r="V146" s="52">
        <v>1330</v>
      </c>
      <c r="W146" s="53">
        <v>1345</v>
      </c>
      <c r="X146" s="51">
        <v>1400</v>
      </c>
      <c r="Y146" s="52">
        <v>1415</v>
      </c>
      <c r="Z146" s="52">
        <v>1430</v>
      </c>
      <c r="AA146" s="53">
        <v>1445</v>
      </c>
      <c r="AB146" s="51">
        <v>1500</v>
      </c>
      <c r="AC146" s="52">
        <v>1515</v>
      </c>
      <c r="AD146" s="52">
        <v>1530</v>
      </c>
      <c r="AE146" s="53">
        <v>1545</v>
      </c>
      <c r="AF146" s="51">
        <v>1600</v>
      </c>
      <c r="AG146" s="52">
        <v>1615</v>
      </c>
      <c r="AH146" s="52">
        <v>1630</v>
      </c>
      <c r="AI146" s="53">
        <v>1645</v>
      </c>
      <c r="AJ146" s="51">
        <v>1700</v>
      </c>
      <c r="AK146" s="52">
        <v>1715</v>
      </c>
      <c r="AL146" s="52">
        <v>1730</v>
      </c>
      <c r="AM146" s="53">
        <v>1745</v>
      </c>
      <c r="AN146" s="51">
        <v>1800</v>
      </c>
      <c r="AO146" s="52">
        <v>1815</v>
      </c>
      <c r="AP146" s="52">
        <v>1830</v>
      </c>
      <c r="AQ146" s="53">
        <v>1845</v>
      </c>
      <c r="AR146" s="51">
        <v>1900</v>
      </c>
      <c r="AS146" s="52">
        <v>1915</v>
      </c>
      <c r="AT146" s="52">
        <v>1930</v>
      </c>
      <c r="AU146" s="53">
        <v>1945</v>
      </c>
      <c r="AV146" s="51">
        <v>2000</v>
      </c>
      <c r="AW146" s="52">
        <v>2015</v>
      </c>
      <c r="AX146" s="52">
        <v>2030</v>
      </c>
      <c r="AY146" s="53">
        <v>2045</v>
      </c>
      <c r="AZ146" s="51">
        <v>2100</v>
      </c>
      <c r="BA146" s="52">
        <v>2115</v>
      </c>
      <c r="BB146" s="52">
        <v>2130</v>
      </c>
      <c r="BC146" s="53">
        <v>2145</v>
      </c>
      <c r="BD146" s="51">
        <v>2200</v>
      </c>
      <c r="BE146" s="52">
        <v>2215</v>
      </c>
      <c r="BF146" s="52">
        <v>2230</v>
      </c>
      <c r="BG146" s="53">
        <v>2245</v>
      </c>
      <c r="BH146" s="51">
        <v>2300</v>
      </c>
      <c r="BI146" s="52">
        <v>2315</v>
      </c>
      <c r="BJ146" s="52">
        <v>2330</v>
      </c>
      <c r="BK146" s="53">
        <v>2345</v>
      </c>
      <c r="BM146" s="54">
        <f>VLOOKUP(C141&amp;"-"&amp;$B146,希望シフト調整!$B:$CA,BM$1,0)</f>
        <v>0</v>
      </c>
      <c r="BN146" s="55">
        <f>VLOOKUP(C141&amp;"-"&amp;$B146,希望シフト調整!$B:$CA,BN$1,0)</f>
        <v>0</v>
      </c>
    </row>
    <row r="147" spans="1:66" ht="15" customHeight="1">
      <c r="A147" s="12"/>
      <c r="B147" s="45">
        <v>5</v>
      </c>
      <c r="C147" s="50" t="str">
        <f>VLOOKUP(C141&amp;"-"&amp;B147,希望シフト調整!$B:$CA,3,0)</f>
        <v/>
      </c>
      <c r="D147" s="51">
        <v>900</v>
      </c>
      <c r="E147" s="52">
        <v>915</v>
      </c>
      <c r="F147" s="52">
        <v>930</v>
      </c>
      <c r="G147" s="53">
        <v>945</v>
      </c>
      <c r="H147" s="51">
        <v>1000</v>
      </c>
      <c r="I147" s="52">
        <v>1015</v>
      </c>
      <c r="J147" s="52">
        <v>1030</v>
      </c>
      <c r="K147" s="53">
        <v>1045</v>
      </c>
      <c r="L147" s="51">
        <v>1100</v>
      </c>
      <c r="M147" s="52">
        <v>1115</v>
      </c>
      <c r="N147" s="52">
        <v>1130</v>
      </c>
      <c r="O147" s="53">
        <v>1145</v>
      </c>
      <c r="P147" s="51">
        <v>1200</v>
      </c>
      <c r="Q147" s="52">
        <v>1215</v>
      </c>
      <c r="R147" s="52">
        <v>1230</v>
      </c>
      <c r="S147" s="53">
        <v>1245</v>
      </c>
      <c r="T147" s="51">
        <v>1300</v>
      </c>
      <c r="U147" s="52">
        <v>1315</v>
      </c>
      <c r="V147" s="52">
        <v>1330</v>
      </c>
      <c r="W147" s="53">
        <v>1345</v>
      </c>
      <c r="X147" s="51">
        <v>1400</v>
      </c>
      <c r="Y147" s="52">
        <v>1415</v>
      </c>
      <c r="Z147" s="52">
        <v>1430</v>
      </c>
      <c r="AA147" s="53">
        <v>1445</v>
      </c>
      <c r="AB147" s="51">
        <v>1500</v>
      </c>
      <c r="AC147" s="52">
        <v>1515</v>
      </c>
      <c r="AD147" s="52">
        <v>1530</v>
      </c>
      <c r="AE147" s="53">
        <v>1545</v>
      </c>
      <c r="AF147" s="51">
        <v>1600</v>
      </c>
      <c r="AG147" s="52">
        <v>1615</v>
      </c>
      <c r="AH147" s="52">
        <v>1630</v>
      </c>
      <c r="AI147" s="53">
        <v>1645</v>
      </c>
      <c r="AJ147" s="51">
        <v>1700</v>
      </c>
      <c r="AK147" s="52">
        <v>1715</v>
      </c>
      <c r="AL147" s="52">
        <v>1730</v>
      </c>
      <c r="AM147" s="53">
        <v>1745</v>
      </c>
      <c r="AN147" s="51">
        <v>1800</v>
      </c>
      <c r="AO147" s="52">
        <v>1815</v>
      </c>
      <c r="AP147" s="52">
        <v>1830</v>
      </c>
      <c r="AQ147" s="53">
        <v>1845</v>
      </c>
      <c r="AR147" s="51">
        <v>1900</v>
      </c>
      <c r="AS147" s="52">
        <v>1915</v>
      </c>
      <c r="AT147" s="52">
        <v>1930</v>
      </c>
      <c r="AU147" s="53">
        <v>1945</v>
      </c>
      <c r="AV147" s="51">
        <v>2000</v>
      </c>
      <c r="AW147" s="52">
        <v>2015</v>
      </c>
      <c r="AX147" s="52">
        <v>2030</v>
      </c>
      <c r="AY147" s="53">
        <v>2045</v>
      </c>
      <c r="AZ147" s="51">
        <v>2100</v>
      </c>
      <c r="BA147" s="52">
        <v>2115</v>
      </c>
      <c r="BB147" s="52">
        <v>2130</v>
      </c>
      <c r="BC147" s="53">
        <v>2145</v>
      </c>
      <c r="BD147" s="51">
        <v>2200</v>
      </c>
      <c r="BE147" s="52">
        <v>2215</v>
      </c>
      <c r="BF147" s="52">
        <v>2230</v>
      </c>
      <c r="BG147" s="53">
        <v>2245</v>
      </c>
      <c r="BH147" s="51">
        <v>2300</v>
      </c>
      <c r="BI147" s="52">
        <v>2315</v>
      </c>
      <c r="BJ147" s="52">
        <v>2330</v>
      </c>
      <c r="BK147" s="53">
        <v>2345</v>
      </c>
      <c r="BM147" s="54">
        <f>VLOOKUP(C141&amp;"-"&amp;$B147,希望シフト調整!$B:$CA,BM$1,0)</f>
        <v>0</v>
      </c>
      <c r="BN147" s="55">
        <f>VLOOKUP(C141&amp;"-"&amp;$B147,希望シフト調整!$B:$CA,BN$1,0)</f>
        <v>0</v>
      </c>
    </row>
    <row r="148" spans="1:66" ht="15" customHeight="1">
      <c r="A148" s="12"/>
      <c r="B148" s="45">
        <v>6</v>
      </c>
      <c r="C148" s="50" t="str">
        <f>VLOOKUP(C141&amp;"-"&amp;B148,希望シフト調整!$B:$CA,3,0)</f>
        <v/>
      </c>
      <c r="D148" s="51">
        <v>900</v>
      </c>
      <c r="E148" s="52">
        <v>915</v>
      </c>
      <c r="F148" s="52">
        <v>930</v>
      </c>
      <c r="G148" s="53">
        <v>945</v>
      </c>
      <c r="H148" s="51">
        <v>1000</v>
      </c>
      <c r="I148" s="52">
        <v>1015</v>
      </c>
      <c r="J148" s="52">
        <v>1030</v>
      </c>
      <c r="K148" s="53">
        <v>1045</v>
      </c>
      <c r="L148" s="51">
        <v>1100</v>
      </c>
      <c r="M148" s="52">
        <v>1115</v>
      </c>
      <c r="N148" s="52">
        <v>1130</v>
      </c>
      <c r="O148" s="53">
        <v>1145</v>
      </c>
      <c r="P148" s="51">
        <v>1200</v>
      </c>
      <c r="Q148" s="52">
        <v>1215</v>
      </c>
      <c r="R148" s="52">
        <v>1230</v>
      </c>
      <c r="S148" s="53">
        <v>1245</v>
      </c>
      <c r="T148" s="51">
        <v>1300</v>
      </c>
      <c r="U148" s="52">
        <v>1315</v>
      </c>
      <c r="V148" s="52">
        <v>1330</v>
      </c>
      <c r="W148" s="53">
        <v>1345</v>
      </c>
      <c r="X148" s="51">
        <v>1400</v>
      </c>
      <c r="Y148" s="52">
        <v>1415</v>
      </c>
      <c r="Z148" s="52">
        <v>1430</v>
      </c>
      <c r="AA148" s="53">
        <v>1445</v>
      </c>
      <c r="AB148" s="51">
        <v>1500</v>
      </c>
      <c r="AC148" s="52">
        <v>1515</v>
      </c>
      <c r="AD148" s="52">
        <v>1530</v>
      </c>
      <c r="AE148" s="53">
        <v>1545</v>
      </c>
      <c r="AF148" s="51">
        <v>1600</v>
      </c>
      <c r="AG148" s="52">
        <v>1615</v>
      </c>
      <c r="AH148" s="52">
        <v>1630</v>
      </c>
      <c r="AI148" s="53">
        <v>1645</v>
      </c>
      <c r="AJ148" s="51">
        <v>1700</v>
      </c>
      <c r="AK148" s="52">
        <v>1715</v>
      </c>
      <c r="AL148" s="52">
        <v>1730</v>
      </c>
      <c r="AM148" s="53">
        <v>1745</v>
      </c>
      <c r="AN148" s="51">
        <v>1800</v>
      </c>
      <c r="AO148" s="52">
        <v>1815</v>
      </c>
      <c r="AP148" s="52">
        <v>1830</v>
      </c>
      <c r="AQ148" s="53">
        <v>1845</v>
      </c>
      <c r="AR148" s="51">
        <v>1900</v>
      </c>
      <c r="AS148" s="52">
        <v>1915</v>
      </c>
      <c r="AT148" s="52">
        <v>1930</v>
      </c>
      <c r="AU148" s="53">
        <v>1945</v>
      </c>
      <c r="AV148" s="51">
        <v>2000</v>
      </c>
      <c r="AW148" s="52">
        <v>2015</v>
      </c>
      <c r="AX148" s="52">
        <v>2030</v>
      </c>
      <c r="AY148" s="53">
        <v>2045</v>
      </c>
      <c r="AZ148" s="51">
        <v>2100</v>
      </c>
      <c r="BA148" s="52">
        <v>2115</v>
      </c>
      <c r="BB148" s="52">
        <v>2130</v>
      </c>
      <c r="BC148" s="53">
        <v>2145</v>
      </c>
      <c r="BD148" s="51">
        <v>2200</v>
      </c>
      <c r="BE148" s="52">
        <v>2215</v>
      </c>
      <c r="BF148" s="52">
        <v>2230</v>
      </c>
      <c r="BG148" s="53">
        <v>2245</v>
      </c>
      <c r="BH148" s="51">
        <v>2300</v>
      </c>
      <c r="BI148" s="52">
        <v>2315</v>
      </c>
      <c r="BJ148" s="52">
        <v>2330</v>
      </c>
      <c r="BK148" s="53">
        <v>2345</v>
      </c>
      <c r="BM148" s="54">
        <f>VLOOKUP(C141&amp;"-"&amp;$B148,希望シフト調整!$B:$CA,BM$1,0)</f>
        <v>0</v>
      </c>
      <c r="BN148" s="55">
        <f>VLOOKUP(C141&amp;"-"&amp;$B148,希望シフト調整!$B:$CA,BN$1,0)</f>
        <v>0</v>
      </c>
    </row>
    <row r="149" spans="1:66" ht="15" customHeight="1">
      <c r="A149" s="12"/>
      <c r="B149" s="45">
        <v>7</v>
      </c>
      <c r="C149" s="50" t="str">
        <f>VLOOKUP(C141&amp;"-"&amp;B149,希望シフト調整!$B:$CA,3,0)</f>
        <v/>
      </c>
      <c r="D149" s="51">
        <v>900</v>
      </c>
      <c r="E149" s="52">
        <v>915</v>
      </c>
      <c r="F149" s="52">
        <v>930</v>
      </c>
      <c r="G149" s="53">
        <v>945</v>
      </c>
      <c r="H149" s="51">
        <v>1000</v>
      </c>
      <c r="I149" s="52">
        <v>1015</v>
      </c>
      <c r="J149" s="52">
        <v>1030</v>
      </c>
      <c r="K149" s="53">
        <v>1045</v>
      </c>
      <c r="L149" s="51">
        <v>1100</v>
      </c>
      <c r="M149" s="52">
        <v>1115</v>
      </c>
      <c r="N149" s="52">
        <v>1130</v>
      </c>
      <c r="O149" s="53">
        <v>1145</v>
      </c>
      <c r="P149" s="51">
        <v>1200</v>
      </c>
      <c r="Q149" s="52">
        <v>1215</v>
      </c>
      <c r="R149" s="52">
        <v>1230</v>
      </c>
      <c r="S149" s="53">
        <v>1245</v>
      </c>
      <c r="T149" s="51">
        <v>1300</v>
      </c>
      <c r="U149" s="52">
        <v>1315</v>
      </c>
      <c r="V149" s="52">
        <v>1330</v>
      </c>
      <c r="W149" s="53">
        <v>1345</v>
      </c>
      <c r="X149" s="51">
        <v>1400</v>
      </c>
      <c r="Y149" s="52">
        <v>1415</v>
      </c>
      <c r="Z149" s="52">
        <v>1430</v>
      </c>
      <c r="AA149" s="53">
        <v>1445</v>
      </c>
      <c r="AB149" s="51">
        <v>1500</v>
      </c>
      <c r="AC149" s="52">
        <v>1515</v>
      </c>
      <c r="AD149" s="52">
        <v>1530</v>
      </c>
      <c r="AE149" s="53">
        <v>1545</v>
      </c>
      <c r="AF149" s="51">
        <v>1600</v>
      </c>
      <c r="AG149" s="52">
        <v>1615</v>
      </c>
      <c r="AH149" s="52">
        <v>1630</v>
      </c>
      <c r="AI149" s="53">
        <v>1645</v>
      </c>
      <c r="AJ149" s="51">
        <v>1700</v>
      </c>
      <c r="AK149" s="52">
        <v>1715</v>
      </c>
      <c r="AL149" s="52">
        <v>1730</v>
      </c>
      <c r="AM149" s="53">
        <v>1745</v>
      </c>
      <c r="AN149" s="51">
        <v>1800</v>
      </c>
      <c r="AO149" s="52">
        <v>1815</v>
      </c>
      <c r="AP149" s="52">
        <v>1830</v>
      </c>
      <c r="AQ149" s="53">
        <v>1845</v>
      </c>
      <c r="AR149" s="51">
        <v>1900</v>
      </c>
      <c r="AS149" s="52">
        <v>1915</v>
      </c>
      <c r="AT149" s="52">
        <v>1930</v>
      </c>
      <c r="AU149" s="53">
        <v>1945</v>
      </c>
      <c r="AV149" s="51">
        <v>2000</v>
      </c>
      <c r="AW149" s="52">
        <v>2015</v>
      </c>
      <c r="AX149" s="52">
        <v>2030</v>
      </c>
      <c r="AY149" s="53">
        <v>2045</v>
      </c>
      <c r="AZ149" s="51">
        <v>2100</v>
      </c>
      <c r="BA149" s="52">
        <v>2115</v>
      </c>
      <c r="BB149" s="52">
        <v>2130</v>
      </c>
      <c r="BC149" s="53">
        <v>2145</v>
      </c>
      <c r="BD149" s="51">
        <v>2200</v>
      </c>
      <c r="BE149" s="52">
        <v>2215</v>
      </c>
      <c r="BF149" s="52">
        <v>2230</v>
      </c>
      <c r="BG149" s="53">
        <v>2245</v>
      </c>
      <c r="BH149" s="51">
        <v>2300</v>
      </c>
      <c r="BI149" s="52">
        <v>2315</v>
      </c>
      <c r="BJ149" s="52">
        <v>2330</v>
      </c>
      <c r="BK149" s="53">
        <v>2345</v>
      </c>
      <c r="BM149" s="54">
        <f>VLOOKUP(C141&amp;"-"&amp;$B149,希望シフト調整!$B:$CA,BM$1,0)</f>
        <v>0</v>
      </c>
      <c r="BN149" s="55">
        <f>VLOOKUP(C141&amp;"-"&amp;$B149,希望シフト調整!$B:$CA,BN$1,0)</f>
        <v>0</v>
      </c>
    </row>
    <row r="150" spans="1:66" ht="15" customHeight="1">
      <c r="A150" s="12"/>
      <c r="B150" s="45">
        <v>8</v>
      </c>
      <c r="C150" s="50" t="str">
        <f>VLOOKUP(C141&amp;"-"&amp;B150,希望シフト調整!$B:$CA,3,0)</f>
        <v/>
      </c>
      <c r="D150" s="51">
        <v>900</v>
      </c>
      <c r="E150" s="52">
        <v>915</v>
      </c>
      <c r="F150" s="52">
        <v>930</v>
      </c>
      <c r="G150" s="53">
        <v>945</v>
      </c>
      <c r="H150" s="51">
        <v>1000</v>
      </c>
      <c r="I150" s="52">
        <v>1015</v>
      </c>
      <c r="J150" s="52">
        <v>1030</v>
      </c>
      <c r="K150" s="53">
        <v>1045</v>
      </c>
      <c r="L150" s="51">
        <v>1100</v>
      </c>
      <c r="M150" s="52">
        <v>1115</v>
      </c>
      <c r="N150" s="52">
        <v>1130</v>
      </c>
      <c r="O150" s="53">
        <v>1145</v>
      </c>
      <c r="P150" s="51">
        <v>1200</v>
      </c>
      <c r="Q150" s="52">
        <v>1215</v>
      </c>
      <c r="R150" s="52">
        <v>1230</v>
      </c>
      <c r="S150" s="53">
        <v>1245</v>
      </c>
      <c r="T150" s="51">
        <v>1300</v>
      </c>
      <c r="U150" s="52">
        <v>1315</v>
      </c>
      <c r="V150" s="52">
        <v>1330</v>
      </c>
      <c r="W150" s="53">
        <v>1345</v>
      </c>
      <c r="X150" s="51">
        <v>1400</v>
      </c>
      <c r="Y150" s="52">
        <v>1415</v>
      </c>
      <c r="Z150" s="52">
        <v>1430</v>
      </c>
      <c r="AA150" s="53">
        <v>1445</v>
      </c>
      <c r="AB150" s="51">
        <v>1500</v>
      </c>
      <c r="AC150" s="52">
        <v>1515</v>
      </c>
      <c r="AD150" s="52">
        <v>1530</v>
      </c>
      <c r="AE150" s="53">
        <v>1545</v>
      </c>
      <c r="AF150" s="51">
        <v>1600</v>
      </c>
      <c r="AG150" s="52">
        <v>1615</v>
      </c>
      <c r="AH150" s="52">
        <v>1630</v>
      </c>
      <c r="AI150" s="53">
        <v>1645</v>
      </c>
      <c r="AJ150" s="51">
        <v>1700</v>
      </c>
      <c r="AK150" s="52">
        <v>1715</v>
      </c>
      <c r="AL150" s="52">
        <v>1730</v>
      </c>
      <c r="AM150" s="53">
        <v>1745</v>
      </c>
      <c r="AN150" s="51">
        <v>1800</v>
      </c>
      <c r="AO150" s="52">
        <v>1815</v>
      </c>
      <c r="AP150" s="52">
        <v>1830</v>
      </c>
      <c r="AQ150" s="53">
        <v>1845</v>
      </c>
      <c r="AR150" s="51">
        <v>1900</v>
      </c>
      <c r="AS150" s="52">
        <v>1915</v>
      </c>
      <c r="AT150" s="52">
        <v>1930</v>
      </c>
      <c r="AU150" s="53">
        <v>1945</v>
      </c>
      <c r="AV150" s="51">
        <v>2000</v>
      </c>
      <c r="AW150" s="52">
        <v>2015</v>
      </c>
      <c r="AX150" s="52">
        <v>2030</v>
      </c>
      <c r="AY150" s="53">
        <v>2045</v>
      </c>
      <c r="AZ150" s="51">
        <v>2100</v>
      </c>
      <c r="BA150" s="52">
        <v>2115</v>
      </c>
      <c r="BB150" s="52">
        <v>2130</v>
      </c>
      <c r="BC150" s="53">
        <v>2145</v>
      </c>
      <c r="BD150" s="51">
        <v>2200</v>
      </c>
      <c r="BE150" s="52">
        <v>2215</v>
      </c>
      <c r="BF150" s="52">
        <v>2230</v>
      </c>
      <c r="BG150" s="53">
        <v>2245</v>
      </c>
      <c r="BH150" s="51">
        <v>2300</v>
      </c>
      <c r="BI150" s="52">
        <v>2315</v>
      </c>
      <c r="BJ150" s="52">
        <v>2330</v>
      </c>
      <c r="BK150" s="53">
        <v>2345</v>
      </c>
      <c r="BM150" s="54">
        <f>VLOOKUP(C141&amp;"-"&amp;$B150,希望シフト調整!$B:$CA,BM$1,0)</f>
        <v>0</v>
      </c>
      <c r="BN150" s="55">
        <f>VLOOKUP(C141&amp;"-"&amp;$B150,希望シフト調整!$B:$CA,BN$1,0)</f>
        <v>0</v>
      </c>
    </row>
    <row r="151" spans="1:66" ht="15" customHeight="1">
      <c r="A151" s="12"/>
      <c r="B151" s="45">
        <v>9</v>
      </c>
      <c r="C151" s="50" t="str">
        <f>VLOOKUP(C141&amp;"-"&amp;B151,希望シフト調整!$B:$CA,3,0)</f>
        <v/>
      </c>
      <c r="D151" s="51">
        <v>900</v>
      </c>
      <c r="E151" s="52">
        <v>915</v>
      </c>
      <c r="F151" s="52">
        <v>930</v>
      </c>
      <c r="G151" s="53">
        <v>945</v>
      </c>
      <c r="H151" s="51">
        <v>1000</v>
      </c>
      <c r="I151" s="52">
        <v>1015</v>
      </c>
      <c r="J151" s="52">
        <v>1030</v>
      </c>
      <c r="K151" s="53">
        <v>1045</v>
      </c>
      <c r="L151" s="51">
        <v>1100</v>
      </c>
      <c r="M151" s="52">
        <v>1115</v>
      </c>
      <c r="N151" s="52">
        <v>1130</v>
      </c>
      <c r="O151" s="53">
        <v>1145</v>
      </c>
      <c r="P151" s="51">
        <v>1200</v>
      </c>
      <c r="Q151" s="52">
        <v>1215</v>
      </c>
      <c r="R151" s="52">
        <v>1230</v>
      </c>
      <c r="S151" s="53">
        <v>1245</v>
      </c>
      <c r="T151" s="51">
        <v>1300</v>
      </c>
      <c r="U151" s="52">
        <v>1315</v>
      </c>
      <c r="V151" s="52">
        <v>1330</v>
      </c>
      <c r="W151" s="53">
        <v>1345</v>
      </c>
      <c r="X151" s="51">
        <v>1400</v>
      </c>
      <c r="Y151" s="52">
        <v>1415</v>
      </c>
      <c r="Z151" s="52">
        <v>1430</v>
      </c>
      <c r="AA151" s="53">
        <v>1445</v>
      </c>
      <c r="AB151" s="51">
        <v>1500</v>
      </c>
      <c r="AC151" s="52">
        <v>1515</v>
      </c>
      <c r="AD151" s="52">
        <v>1530</v>
      </c>
      <c r="AE151" s="53">
        <v>1545</v>
      </c>
      <c r="AF151" s="51">
        <v>1600</v>
      </c>
      <c r="AG151" s="52">
        <v>1615</v>
      </c>
      <c r="AH151" s="52">
        <v>1630</v>
      </c>
      <c r="AI151" s="53">
        <v>1645</v>
      </c>
      <c r="AJ151" s="51">
        <v>1700</v>
      </c>
      <c r="AK151" s="52">
        <v>1715</v>
      </c>
      <c r="AL151" s="52">
        <v>1730</v>
      </c>
      <c r="AM151" s="53">
        <v>1745</v>
      </c>
      <c r="AN151" s="51">
        <v>1800</v>
      </c>
      <c r="AO151" s="52">
        <v>1815</v>
      </c>
      <c r="AP151" s="52">
        <v>1830</v>
      </c>
      <c r="AQ151" s="53">
        <v>1845</v>
      </c>
      <c r="AR151" s="51">
        <v>1900</v>
      </c>
      <c r="AS151" s="52">
        <v>1915</v>
      </c>
      <c r="AT151" s="52">
        <v>1930</v>
      </c>
      <c r="AU151" s="53">
        <v>1945</v>
      </c>
      <c r="AV151" s="51">
        <v>2000</v>
      </c>
      <c r="AW151" s="52">
        <v>2015</v>
      </c>
      <c r="AX151" s="52">
        <v>2030</v>
      </c>
      <c r="AY151" s="53">
        <v>2045</v>
      </c>
      <c r="AZ151" s="51">
        <v>2100</v>
      </c>
      <c r="BA151" s="52">
        <v>2115</v>
      </c>
      <c r="BB151" s="52">
        <v>2130</v>
      </c>
      <c r="BC151" s="53">
        <v>2145</v>
      </c>
      <c r="BD151" s="51">
        <v>2200</v>
      </c>
      <c r="BE151" s="52">
        <v>2215</v>
      </c>
      <c r="BF151" s="52">
        <v>2230</v>
      </c>
      <c r="BG151" s="53">
        <v>2245</v>
      </c>
      <c r="BH151" s="51">
        <v>2300</v>
      </c>
      <c r="BI151" s="52">
        <v>2315</v>
      </c>
      <c r="BJ151" s="52">
        <v>2330</v>
      </c>
      <c r="BK151" s="53">
        <v>2345</v>
      </c>
      <c r="BM151" s="54">
        <f>VLOOKUP(C141&amp;"-"&amp;$B151,希望シフト調整!$B:$CA,BM$1,0)</f>
        <v>0</v>
      </c>
      <c r="BN151" s="55">
        <f>VLOOKUP(C141&amp;"-"&amp;$B151,希望シフト調整!$B:$CA,BN$1,0)</f>
        <v>0</v>
      </c>
    </row>
    <row r="152" spans="1:66" ht="15" customHeight="1">
      <c r="A152" s="12"/>
      <c r="B152" s="45">
        <v>10</v>
      </c>
      <c r="C152" s="50" t="str">
        <f>VLOOKUP(C141&amp;"-"&amp;B152,希望シフト調整!$B:$CA,3,0)</f>
        <v/>
      </c>
      <c r="D152" s="51">
        <v>900</v>
      </c>
      <c r="E152" s="52">
        <v>915</v>
      </c>
      <c r="F152" s="52">
        <v>930</v>
      </c>
      <c r="G152" s="53">
        <v>945</v>
      </c>
      <c r="H152" s="51">
        <v>1000</v>
      </c>
      <c r="I152" s="52">
        <v>1015</v>
      </c>
      <c r="J152" s="52">
        <v>1030</v>
      </c>
      <c r="K152" s="53">
        <v>1045</v>
      </c>
      <c r="L152" s="51">
        <v>1100</v>
      </c>
      <c r="M152" s="52">
        <v>1115</v>
      </c>
      <c r="N152" s="52">
        <v>1130</v>
      </c>
      <c r="O152" s="53">
        <v>1145</v>
      </c>
      <c r="P152" s="51">
        <v>1200</v>
      </c>
      <c r="Q152" s="52">
        <v>1215</v>
      </c>
      <c r="R152" s="52">
        <v>1230</v>
      </c>
      <c r="S152" s="53">
        <v>1245</v>
      </c>
      <c r="T152" s="51">
        <v>1300</v>
      </c>
      <c r="U152" s="52">
        <v>1315</v>
      </c>
      <c r="V152" s="52">
        <v>1330</v>
      </c>
      <c r="W152" s="53">
        <v>1345</v>
      </c>
      <c r="X152" s="51">
        <v>1400</v>
      </c>
      <c r="Y152" s="52">
        <v>1415</v>
      </c>
      <c r="Z152" s="52">
        <v>1430</v>
      </c>
      <c r="AA152" s="53">
        <v>1445</v>
      </c>
      <c r="AB152" s="51">
        <v>1500</v>
      </c>
      <c r="AC152" s="52">
        <v>1515</v>
      </c>
      <c r="AD152" s="52">
        <v>1530</v>
      </c>
      <c r="AE152" s="53">
        <v>1545</v>
      </c>
      <c r="AF152" s="51">
        <v>1600</v>
      </c>
      <c r="AG152" s="52">
        <v>1615</v>
      </c>
      <c r="AH152" s="52">
        <v>1630</v>
      </c>
      <c r="AI152" s="53">
        <v>1645</v>
      </c>
      <c r="AJ152" s="51">
        <v>1700</v>
      </c>
      <c r="AK152" s="52">
        <v>1715</v>
      </c>
      <c r="AL152" s="52">
        <v>1730</v>
      </c>
      <c r="AM152" s="53">
        <v>1745</v>
      </c>
      <c r="AN152" s="51">
        <v>1800</v>
      </c>
      <c r="AO152" s="52">
        <v>1815</v>
      </c>
      <c r="AP152" s="52">
        <v>1830</v>
      </c>
      <c r="AQ152" s="53">
        <v>1845</v>
      </c>
      <c r="AR152" s="51">
        <v>1900</v>
      </c>
      <c r="AS152" s="52">
        <v>1915</v>
      </c>
      <c r="AT152" s="52">
        <v>1930</v>
      </c>
      <c r="AU152" s="53">
        <v>1945</v>
      </c>
      <c r="AV152" s="51">
        <v>2000</v>
      </c>
      <c r="AW152" s="52">
        <v>2015</v>
      </c>
      <c r="AX152" s="52">
        <v>2030</v>
      </c>
      <c r="AY152" s="53">
        <v>2045</v>
      </c>
      <c r="AZ152" s="51">
        <v>2100</v>
      </c>
      <c r="BA152" s="52">
        <v>2115</v>
      </c>
      <c r="BB152" s="52">
        <v>2130</v>
      </c>
      <c r="BC152" s="53">
        <v>2145</v>
      </c>
      <c r="BD152" s="51">
        <v>2200</v>
      </c>
      <c r="BE152" s="52">
        <v>2215</v>
      </c>
      <c r="BF152" s="52">
        <v>2230</v>
      </c>
      <c r="BG152" s="53">
        <v>2245</v>
      </c>
      <c r="BH152" s="51">
        <v>2300</v>
      </c>
      <c r="BI152" s="52">
        <v>2315</v>
      </c>
      <c r="BJ152" s="52">
        <v>2330</v>
      </c>
      <c r="BK152" s="53">
        <v>2345</v>
      </c>
      <c r="BM152" s="54">
        <f>VLOOKUP(C141&amp;"-"&amp;$B152,希望シフト調整!$B:$CA,BM$1,0)</f>
        <v>0</v>
      </c>
      <c r="BN152" s="55">
        <f>VLOOKUP(C141&amp;"-"&amp;$B152,希望シフト調整!$B:$CA,BN$1,0)</f>
        <v>0</v>
      </c>
    </row>
    <row r="153" spans="1:66" ht="15" customHeight="1">
      <c r="A153" s="12"/>
      <c r="B153" s="45">
        <v>11</v>
      </c>
      <c r="C153" s="50" t="str">
        <f>VLOOKUP(C141&amp;"-"&amp;B153,希望シフト調整!$B:$CA,3,0)</f>
        <v/>
      </c>
      <c r="D153" s="51">
        <v>900</v>
      </c>
      <c r="E153" s="52">
        <v>915</v>
      </c>
      <c r="F153" s="52">
        <v>930</v>
      </c>
      <c r="G153" s="53">
        <v>945</v>
      </c>
      <c r="H153" s="51">
        <v>1000</v>
      </c>
      <c r="I153" s="52">
        <v>1015</v>
      </c>
      <c r="J153" s="52">
        <v>1030</v>
      </c>
      <c r="K153" s="53">
        <v>1045</v>
      </c>
      <c r="L153" s="51">
        <v>1100</v>
      </c>
      <c r="M153" s="52">
        <v>1115</v>
      </c>
      <c r="N153" s="52">
        <v>1130</v>
      </c>
      <c r="O153" s="53">
        <v>1145</v>
      </c>
      <c r="P153" s="51">
        <v>1200</v>
      </c>
      <c r="Q153" s="52">
        <v>1215</v>
      </c>
      <c r="R153" s="52">
        <v>1230</v>
      </c>
      <c r="S153" s="53">
        <v>1245</v>
      </c>
      <c r="T153" s="51">
        <v>1300</v>
      </c>
      <c r="U153" s="52">
        <v>1315</v>
      </c>
      <c r="V153" s="52">
        <v>1330</v>
      </c>
      <c r="W153" s="53">
        <v>1345</v>
      </c>
      <c r="X153" s="51">
        <v>1400</v>
      </c>
      <c r="Y153" s="52">
        <v>1415</v>
      </c>
      <c r="Z153" s="52">
        <v>1430</v>
      </c>
      <c r="AA153" s="53">
        <v>1445</v>
      </c>
      <c r="AB153" s="51">
        <v>1500</v>
      </c>
      <c r="AC153" s="52">
        <v>1515</v>
      </c>
      <c r="AD153" s="52">
        <v>1530</v>
      </c>
      <c r="AE153" s="53">
        <v>1545</v>
      </c>
      <c r="AF153" s="51">
        <v>1600</v>
      </c>
      <c r="AG153" s="52">
        <v>1615</v>
      </c>
      <c r="AH153" s="52">
        <v>1630</v>
      </c>
      <c r="AI153" s="53">
        <v>1645</v>
      </c>
      <c r="AJ153" s="51">
        <v>1700</v>
      </c>
      <c r="AK153" s="52">
        <v>1715</v>
      </c>
      <c r="AL153" s="52">
        <v>1730</v>
      </c>
      <c r="AM153" s="53">
        <v>1745</v>
      </c>
      <c r="AN153" s="51">
        <v>1800</v>
      </c>
      <c r="AO153" s="52">
        <v>1815</v>
      </c>
      <c r="AP153" s="52">
        <v>1830</v>
      </c>
      <c r="AQ153" s="53">
        <v>1845</v>
      </c>
      <c r="AR153" s="51">
        <v>1900</v>
      </c>
      <c r="AS153" s="52">
        <v>1915</v>
      </c>
      <c r="AT153" s="52">
        <v>1930</v>
      </c>
      <c r="AU153" s="53">
        <v>1945</v>
      </c>
      <c r="AV153" s="51">
        <v>2000</v>
      </c>
      <c r="AW153" s="52">
        <v>2015</v>
      </c>
      <c r="AX153" s="52">
        <v>2030</v>
      </c>
      <c r="AY153" s="53">
        <v>2045</v>
      </c>
      <c r="AZ153" s="51">
        <v>2100</v>
      </c>
      <c r="BA153" s="52">
        <v>2115</v>
      </c>
      <c r="BB153" s="52">
        <v>2130</v>
      </c>
      <c r="BC153" s="53">
        <v>2145</v>
      </c>
      <c r="BD153" s="51">
        <v>2200</v>
      </c>
      <c r="BE153" s="52">
        <v>2215</v>
      </c>
      <c r="BF153" s="52">
        <v>2230</v>
      </c>
      <c r="BG153" s="53">
        <v>2245</v>
      </c>
      <c r="BH153" s="51">
        <v>2300</v>
      </c>
      <c r="BI153" s="52">
        <v>2315</v>
      </c>
      <c r="BJ153" s="52">
        <v>2330</v>
      </c>
      <c r="BK153" s="53">
        <v>2345</v>
      </c>
      <c r="BM153" s="54">
        <f>VLOOKUP(C141&amp;"-"&amp;$B153,希望シフト調整!$B:$CA,BM$1,0)</f>
        <v>0</v>
      </c>
      <c r="BN153" s="55">
        <f>VLOOKUP(C141&amp;"-"&amp;$B153,希望シフト調整!$B:$CA,BN$1,0)</f>
        <v>0</v>
      </c>
    </row>
    <row r="154" spans="1:66" ht="15" customHeight="1">
      <c r="A154" s="12"/>
      <c r="B154" s="45">
        <v>12</v>
      </c>
      <c r="C154" s="50" t="str">
        <f>VLOOKUP(C141&amp;"-"&amp;B154,希望シフト調整!$B:$CA,3,0)</f>
        <v/>
      </c>
      <c r="D154" s="51">
        <v>900</v>
      </c>
      <c r="E154" s="52">
        <v>915</v>
      </c>
      <c r="F154" s="52">
        <v>930</v>
      </c>
      <c r="G154" s="53">
        <v>945</v>
      </c>
      <c r="H154" s="51">
        <v>1000</v>
      </c>
      <c r="I154" s="52">
        <v>1015</v>
      </c>
      <c r="J154" s="52">
        <v>1030</v>
      </c>
      <c r="K154" s="53">
        <v>1045</v>
      </c>
      <c r="L154" s="51">
        <v>1100</v>
      </c>
      <c r="M154" s="52">
        <v>1115</v>
      </c>
      <c r="N154" s="52">
        <v>1130</v>
      </c>
      <c r="O154" s="53">
        <v>1145</v>
      </c>
      <c r="P154" s="51">
        <v>1200</v>
      </c>
      <c r="Q154" s="52">
        <v>1215</v>
      </c>
      <c r="R154" s="52">
        <v>1230</v>
      </c>
      <c r="S154" s="53">
        <v>1245</v>
      </c>
      <c r="T154" s="51">
        <v>1300</v>
      </c>
      <c r="U154" s="52">
        <v>1315</v>
      </c>
      <c r="V154" s="52">
        <v>1330</v>
      </c>
      <c r="W154" s="53">
        <v>1345</v>
      </c>
      <c r="X154" s="51">
        <v>1400</v>
      </c>
      <c r="Y154" s="52">
        <v>1415</v>
      </c>
      <c r="Z154" s="52">
        <v>1430</v>
      </c>
      <c r="AA154" s="53">
        <v>1445</v>
      </c>
      <c r="AB154" s="51">
        <v>1500</v>
      </c>
      <c r="AC154" s="52">
        <v>1515</v>
      </c>
      <c r="AD154" s="52">
        <v>1530</v>
      </c>
      <c r="AE154" s="53">
        <v>1545</v>
      </c>
      <c r="AF154" s="51">
        <v>1600</v>
      </c>
      <c r="AG154" s="52">
        <v>1615</v>
      </c>
      <c r="AH154" s="52">
        <v>1630</v>
      </c>
      <c r="AI154" s="53">
        <v>1645</v>
      </c>
      <c r="AJ154" s="51">
        <v>1700</v>
      </c>
      <c r="AK154" s="52">
        <v>1715</v>
      </c>
      <c r="AL154" s="52">
        <v>1730</v>
      </c>
      <c r="AM154" s="53">
        <v>1745</v>
      </c>
      <c r="AN154" s="51">
        <v>1800</v>
      </c>
      <c r="AO154" s="52">
        <v>1815</v>
      </c>
      <c r="AP154" s="52">
        <v>1830</v>
      </c>
      <c r="AQ154" s="53">
        <v>1845</v>
      </c>
      <c r="AR154" s="51">
        <v>1900</v>
      </c>
      <c r="AS154" s="52">
        <v>1915</v>
      </c>
      <c r="AT154" s="52">
        <v>1930</v>
      </c>
      <c r="AU154" s="53">
        <v>1945</v>
      </c>
      <c r="AV154" s="51">
        <v>2000</v>
      </c>
      <c r="AW154" s="52">
        <v>2015</v>
      </c>
      <c r="AX154" s="52">
        <v>2030</v>
      </c>
      <c r="AY154" s="53">
        <v>2045</v>
      </c>
      <c r="AZ154" s="51">
        <v>2100</v>
      </c>
      <c r="BA154" s="52">
        <v>2115</v>
      </c>
      <c r="BB154" s="52">
        <v>2130</v>
      </c>
      <c r="BC154" s="53">
        <v>2145</v>
      </c>
      <c r="BD154" s="51">
        <v>2200</v>
      </c>
      <c r="BE154" s="52">
        <v>2215</v>
      </c>
      <c r="BF154" s="52">
        <v>2230</v>
      </c>
      <c r="BG154" s="53">
        <v>2245</v>
      </c>
      <c r="BH154" s="51">
        <v>2300</v>
      </c>
      <c r="BI154" s="52">
        <v>2315</v>
      </c>
      <c r="BJ154" s="52">
        <v>2330</v>
      </c>
      <c r="BK154" s="53">
        <v>2345</v>
      </c>
      <c r="BM154" s="54">
        <f>VLOOKUP(C141&amp;"-"&amp;$B154,希望シフト調整!$B:$CA,BM$1,0)</f>
        <v>0</v>
      </c>
      <c r="BN154" s="55">
        <f>VLOOKUP(C141&amp;"-"&amp;$B154,希望シフト調整!$B:$CA,BN$1,0)</f>
        <v>0</v>
      </c>
    </row>
    <row r="155" spans="1:66" ht="15" customHeight="1">
      <c r="A155" s="12"/>
      <c r="B155" s="45">
        <v>13</v>
      </c>
      <c r="C155" s="50" t="str">
        <f>VLOOKUP(C141&amp;"-"&amp;B155,希望シフト調整!$B:$CA,3,0)</f>
        <v/>
      </c>
      <c r="D155" s="51">
        <v>900</v>
      </c>
      <c r="E155" s="52">
        <v>915</v>
      </c>
      <c r="F155" s="52">
        <v>930</v>
      </c>
      <c r="G155" s="53">
        <v>945</v>
      </c>
      <c r="H155" s="51">
        <v>1000</v>
      </c>
      <c r="I155" s="52">
        <v>1015</v>
      </c>
      <c r="J155" s="52">
        <v>1030</v>
      </c>
      <c r="K155" s="53">
        <v>1045</v>
      </c>
      <c r="L155" s="51">
        <v>1100</v>
      </c>
      <c r="M155" s="52">
        <v>1115</v>
      </c>
      <c r="N155" s="52">
        <v>1130</v>
      </c>
      <c r="O155" s="53">
        <v>1145</v>
      </c>
      <c r="P155" s="51">
        <v>1200</v>
      </c>
      <c r="Q155" s="52">
        <v>1215</v>
      </c>
      <c r="R155" s="52">
        <v>1230</v>
      </c>
      <c r="S155" s="53">
        <v>1245</v>
      </c>
      <c r="T155" s="51">
        <v>1300</v>
      </c>
      <c r="U155" s="52">
        <v>1315</v>
      </c>
      <c r="V155" s="52">
        <v>1330</v>
      </c>
      <c r="W155" s="53">
        <v>1345</v>
      </c>
      <c r="X155" s="51">
        <v>1400</v>
      </c>
      <c r="Y155" s="52">
        <v>1415</v>
      </c>
      <c r="Z155" s="52">
        <v>1430</v>
      </c>
      <c r="AA155" s="53">
        <v>1445</v>
      </c>
      <c r="AB155" s="51">
        <v>1500</v>
      </c>
      <c r="AC155" s="52">
        <v>1515</v>
      </c>
      <c r="AD155" s="52">
        <v>1530</v>
      </c>
      <c r="AE155" s="53">
        <v>1545</v>
      </c>
      <c r="AF155" s="51">
        <v>1600</v>
      </c>
      <c r="AG155" s="52">
        <v>1615</v>
      </c>
      <c r="AH155" s="52">
        <v>1630</v>
      </c>
      <c r="AI155" s="53">
        <v>1645</v>
      </c>
      <c r="AJ155" s="51">
        <v>1700</v>
      </c>
      <c r="AK155" s="52">
        <v>1715</v>
      </c>
      <c r="AL155" s="52">
        <v>1730</v>
      </c>
      <c r="AM155" s="53">
        <v>1745</v>
      </c>
      <c r="AN155" s="51">
        <v>1800</v>
      </c>
      <c r="AO155" s="52">
        <v>1815</v>
      </c>
      <c r="AP155" s="52">
        <v>1830</v>
      </c>
      <c r="AQ155" s="53">
        <v>1845</v>
      </c>
      <c r="AR155" s="51">
        <v>1900</v>
      </c>
      <c r="AS155" s="52">
        <v>1915</v>
      </c>
      <c r="AT155" s="52">
        <v>1930</v>
      </c>
      <c r="AU155" s="53">
        <v>1945</v>
      </c>
      <c r="AV155" s="51">
        <v>2000</v>
      </c>
      <c r="AW155" s="52">
        <v>2015</v>
      </c>
      <c r="AX155" s="52">
        <v>2030</v>
      </c>
      <c r="AY155" s="53">
        <v>2045</v>
      </c>
      <c r="AZ155" s="51">
        <v>2100</v>
      </c>
      <c r="BA155" s="52">
        <v>2115</v>
      </c>
      <c r="BB155" s="52">
        <v>2130</v>
      </c>
      <c r="BC155" s="53">
        <v>2145</v>
      </c>
      <c r="BD155" s="51">
        <v>2200</v>
      </c>
      <c r="BE155" s="52">
        <v>2215</v>
      </c>
      <c r="BF155" s="52">
        <v>2230</v>
      </c>
      <c r="BG155" s="53">
        <v>2245</v>
      </c>
      <c r="BH155" s="51">
        <v>2300</v>
      </c>
      <c r="BI155" s="52">
        <v>2315</v>
      </c>
      <c r="BJ155" s="52">
        <v>2330</v>
      </c>
      <c r="BK155" s="53">
        <v>2345</v>
      </c>
      <c r="BM155" s="54">
        <f>VLOOKUP(C141&amp;"-"&amp;$B155,希望シフト調整!$B:$CA,BM$1,0)</f>
        <v>0</v>
      </c>
      <c r="BN155" s="55">
        <f>VLOOKUP(C141&amp;"-"&amp;$B155,希望シフト調整!$B:$CA,BN$1,0)</f>
        <v>0</v>
      </c>
    </row>
    <row r="156" spans="1:66" ht="15" customHeight="1">
      <c r="A156" s="12"/>
      <c r="B156" s="45">
        <v>14</v>
      </c>
      <c r="C156" s="50" t="str">
        <f>VLOOKUP(C141&amp;"-"&amp;B156,希望シフト調整!$B:$CA,3,0)</f>
        <v/>
      </c>
      <c r="D156" s="51">
        <v>900</v>
      </c>
      <c r="E156" s="52">
        <v>915</v>
      </c>
      <c r="F156" s="52">
        <v>930</v>
      </c>
      <c r="G156" s="53">
        <v>945</v>
      </c>
      <c r="H156" s="51">
        <v>1000</v>
      </c>
      <c r="I156" s="52">
        <v>1015</v>
      </c>
      <c r="J156" s="52">
        <v>1030</v>
      </c>
      <c r="K156" s="53">
        <v>1045</v>
      </c>
      <c r="L156" s="51">
        <v>1100</v>
      </c>
      <c r="M156" s="52">
        <v>1115</v>
      </c>
      <c r="N156" s="52">
        <v>1130</v>
      </c>
      <c r="O156" s="53">
        <v>1145</v>
      </c>
      <c r="P156" s="51">
        <v>1200</v>
      </c>
      <c r="Q156" s="52">
        <v>1215</v>
      </c>
      <c r="R156" s="52">
        <v>1230</v>
      </c>
      <c r="S156" s="53">
        <v>1245</v>
      </c>
      <c r="T156" s="51">
        <v>1300</v>
      </c>
      <c r="U156" s="52">
        <v>1315</v>
      </c>
      <c r="V156" s="52">
        <v>1330</v>
      </c>
      <c r="W156" s="53">
        <v>1345</v>
      </c>
      <c r="X156" s="51">
        <v>1400</v>
      </c>
      <c r="Y156" s="52">
        <v>1415</v>
      </c>
      <c r="Z156" s="52">
        <v>1430</v>
      </c>
      <c r="AA156" s="53">
        <v>1445</v>
      </c>
      <c r="AB156" s="51">
        <v>1500</v>
      </c>
      <c r="AC156" s="52">
        <v>1515</v>
      </c>
      <c r="AD156" s="52">
        <v>1530</v>
      </c>
      <c r="AE156" s="53">
        <v>1545</v>
      </c>
      <c r="AF156" s="51">
        <v>1600</v>
      </c>
      <c r="AG156" s="52">
        <v>1615</v>
      </c>
      <c r="AH156" s="52">
        <v>1630</v>
      </c>
      <c r="AI156" s="53">
        <v>1645</v>
      </c>
      <c r="AJ156" s="51">
        <v>1700</v>
      </c>
      <c r="AK156" s="52">
        <v>1715</v>
      </c>
      <c r="AL156" s="52">
        <v>1730</v>
      </c>
      <c r="AM156" s="53">
        <v>1745</v>
      </c>
      <c r="AN156" s="51">
        <v>1800</v>
      </c>
      <c r="AO156" s="52">
        <v>1815</v>
      </c>
      <c r="AP156" s="52">
        <v>1830</v>
      </c>
      <c r="AQ156" s="53">
        <v>1845</v>
      </c>
      <c r="AR156" s="51">
        <v>1900</v>
      </c>
      <c r="AS156" s="52">
        <v>1915</v>
      </c>
      <c r="AT156" s="52">
        <v>1930</v>
      </c>
      <c r="AU156" s="53">
        <v>1945</v>
      </c>
      <c r="AV156" s="51">
        <v>2000</v>
      </c>
      <c r="AW156" s="52">
        <v>2015</v>
      </c>
      <c r="AX156" s="52">
        <v>2030</v>
      </c>
      <c r="AY156" s="53">
        <v>2045</v>
      </c>
      <c r="AZ156" s="51">
        <v>2100</v>
      </c>
      <c r="BA156" s="52">
        <v>2115</v>
      </c>
      <c r="BB156" s="52">
        <v>2130</v>
      </c>
      <c r="BC156" s="53">
        <v>2145</v>
      </c>
      <c r="BD156" s="51">
        <v>2200</v>
      </c>
      <c r="BE156" s="52">
        <v>2215</v>
      </c>
      <c r="BF156" s="52">
        <v>2230</v>
      </c>
      <c r="BG156" s="53">
        <v>2245</v>
      </c>
      <c r="BH156" s="51">
        <v>2300</v>
      </c>
      <c r="BI156" s="52">
        <v>2315</v>
      </c>
      <c r="BJ156" s="52">
        <v>2330</v>
      </c>
      <c r="BK156" s="53">
        <v>2345</v>
      </c>
      <c r="BM156" s="54">
        <f>VLOOKUP(C141&amp;"-"&amp;$B156,希望シフト調整!$B:$CA,BM$1,0)</f>
        <v>0</v>
      </c>
      <c r="BN156" s="55">
        <f>VLOOKUP(C141&amp;"-"&amp;$B156,希望シフト調整!$B:$CA,BN$1,0)</f>
        <v>0</v>
      </c>
    </row>
    <row r="157" spans="1:66" ht="15" customHeight="1">
      <c r="A157" s="12"/>
      <c r="B157" s="45">
        <v>15</v>
      </c>
      <c r="C157" s="50" t="str">
        <f>VLOOKUP(C141&amp;"-"&amp;B157,希望シフト調整!$B:$CA,3,0)</f>
        <v/>
      </c>
      <c r="D157" s="51">
        <v>900</v>
      </c>
      <c r="E157" s="52">
        <v>915</v>
      </c>
      <c r="F157" s="52">
        <v>930</v>
      </c>
      <c r="G157" s="53">
        <v>945</v>
      </c>
      <c r="H157" s="51">
        <v>1000</v>
      </c>
      <c r="I157" s="52">
        <v>1015</v>
      </c>
      <c r="J157" s="52">
        <v>1030</v>
      </c>
      <c r="K157" s="53">
        <v>1045</v>
      </c>
      <c r="L157" s="51">
        <v>1100</v>
      </c>
      <c r="M157" s="52">
        <v>1115</v>
      </c>
      <c r="N157" s="52">
        <v>1130</v>
      </c>
      <c r="O157" s="53">
        <v>1145</v>
      </c>
      <c r="P157" s="51">
        <v>1200</v>
      </c>
      <c r="Q157" s="52">
        <v>1215</v>
      </c>
      <c r="R157" s="52">
        <v>1230</v>
      </c>
      <c r="S157" s="53">
        <v>1245</v>
      </c>
      <c r="T157" s="51">
        <v>1300</v>
      </c>
      <c r="U157" s="52">
        <v>1315</v>
      </c>
      <c r="V157" s="52">
        <v>1330</v>
      </c>
      <c r="W157" s="53">
        <v>1345</v>
      </c>
      <c r="X157" s="51">
        <v>1400</v>
      </c>
      <c r="Y157" s="52">
        <v>1415</v>
      </c>
      <c r="Z157" s="52">
        <v>1430</v>
      </c>
      <c r="AA157" s="53">
        <v>1445</v>
      </c>
      <c r="AB157" s="51">
        <v>1500</v>
      </c>
      <c r="AC157" s="52">
        <v>1515</v>
      </c>
      <c r="AD157" s="52">
        <v>1530</v>
      </c>
      <c r="AE157" s="53">
        <v>1545</v>
      </c>
      <c r="AF157" s="51">
        <v>1600</v>
      </c>
      <c r="AG157" s="52">
        <v>1615</v>
      </c>
      <c r="AH157" s="52">
        <v>1630</v>
      </c>
      <c r="AI157" s="53">
        <v>1645</v>
      </c>
      <c r="AJ157" s="51">
        <v>1700</v>
      </c>
      <c r="AK157" s="52">
        <v>1715</v>
      </c>
      <c r="AL157" s="52">
        <v>1730</v>
      </c>
      <c r="AM157" s="53">
        <v>1745</v>
      </c>
      <c r="AN157" s="51">
        <v>1800</v>
      </c>
      <c r="AO157" s="52">
        <v>1815</v>
      </c>
      <c r="AP157" s="52">
        <v>1830</v>
      </c>
      <c r="AQ157" s="53">
        <v>1845</v>
      </c>
      <c r="AR157" s="51">
        <v>1900</v>
      </c>
      <c r="AS157" s="52">
        <v>1915</v>
      </c>
      <c r="AT157" s="52">
        <v>1930</v>
      </c>
      <c r="AU157" s="53">
        <v>1945</v>
      </c>
      <c r="AV157" s="51">
        <v>2000</v>
      </c>
      <c r="AW157" s="52">
        <v>2015</v>
      </c>
      <c r="AX157" s="52">
        <v>2030</v>
      </c>
      <c r="AY157" s="53">
        <v>2045</v>
      </c>
      <c r="AZ157" s="51">
        <v>2100</v>
      </c>
      <c r="BA157" s="52">
        <v>2115</v>
      </c>
      <c r="BB157" s="52">
        <v>2130</v>
      </c>
      <c r="BC157" s="53">
        <v>2145</v>
      </c>
      <c r="BD157" s="51">
        <v>2200</v>
      </c>
      <c r="BE157" s="52">
        <v>2215</v>
      </c>
      <c r="BF157" s="52">
        <v>2230</v>
      </c>
      <c r="BG157" s="53">
        <v>2245</v>
      </c>
      <c r="BH157" s="51">
        <v>2300</v>
      </c>
      <c r="BI157" s="52">
        <v>2315</v>
      </c>
      <c r="BJ157" s="52">
        <v>2330</v>
      </c>
      <c r="BK157" s="53">
        <v>2345</v>
      </c>
      <c r="BM157" s="54">
        <f>VLOOKUP(C141&amp;"-"&amp;$B157,希望シフト調整!$B:$CA,BM$1,0)</f>
        <v>0</v>
      </c>
      <c r="BN157" s="55">
        <f>VLOOKUP(C141&amp;"-"&amp;$B157,希望シフト調整!$B:$CA,BN$1,0)</f>
        <v>0</v>
      </c>
    </row>
    <row r="158" spans="1:66" ht="15" customHeight="1">
      <c r="A158" s="12"/>
      <c r="B158" s="45">
        <v>16</v>
      </c>
      <c r="C158" s="50" t="str">
        <f>VLOOKUP(C141&amp;"-"&amp;B158,希望シフト調整!$B:$CA,3,0)</f>
        <v/>
      </c>
      <c r="D158" s="51">
        <v>900</v>
      </c>
      <c r="E158" s="52">
        <v>915</v>
      </c>
      <c r="F158" s="52">
        <v>930</v>
      </c>
      <c r="G158" s="53">
        <v>945</v>
      </c>
      <c r="H158" s="51">
        <v>1000</v>
      </c>
      <c r="I158" s="52">
        <v>1015</v>
      </c>
      <c r="J158" s="52">
        <v>1030</v>
      </c>
      <c r="K158" s="53">
        <v>1045</v>
      </c>
      <c r="L158" s="51">
        <v>1100</v>
      </c>
      <c r="M158" s="52">
        <v>1115</v>
      </c>
      <c r="N158" s="52">
        <v>1130</v>
      </c>
      <c r="O158" s="53">
        <v>1145</v>
      </c>
      <c r="P158" s="51">
        <v>1200</v>
      </c>
      <c r="Q158" s="52">
        <v>1215</v>
      </c>
      <c r="R158" s="52">
        <v>1230</v>
      </c>
      <c r="S158" s="53">
        <v>1245</v>
      </c>
      <c r="T158" s="51">
        <v>1300</v>
      </c>
      <c r="U158" s="52">
        <v>1315</v>
      </c>
      <c r="V158" s="52">
        <v>1330</v>
      </c>
      <c r="W158" s="53">
        <v>1345</v>
      </c>
      <c r="X158" s="51">
        <v>1400</v>
      </c>
      <c r="Y158" s="52">
        <v>1415</v>
      </c>
      <c r="Z158" s="52">
        <v>1430</v>
      </c>
      <c r="AA158" s="53">
        <v>1445</v>
      </c>
      <c r="AB158" s="51">
        <v>1500</v>
      </c>
      <c r="AC158" s="52">
        <v>1515</v>
      </c>
      <c r="AD158" s="52">
        <v>1530</v>
      </c>
      <c r="AE158" s="53">
        <v>1545</v>
      </c>
      <c r="AF158" s="51">
        <v>1600</v>
      </c>
      <c r="AG158" s="52">
        <v>1615</v>
      </c>
      <c r="AH158" s="52">
        <v>1630</v>
      </c>
      <c r="AI158" s="53">
        <v>1645</v>
      </c>
      <c r="AJ158" s="51">
        <v>1700</v>
      </c>
      <c r="AK158" s="52">
        <v>1715</v>
      </c>
      <c r="AL158" s="52">
        <v>1730</v>
      </c>
      <c r="AM158" s="53">
        <v>1745</v>
      </c>
      <c r="AN158" s="51">
        <v>1800</v>
      </c>
      <c r="AO158" s="52">
        <v>1815</v>
      </c>
      <c r="AP158" s="52">
        <v>1830</v>
      </c>
      <c r="AQ158" s="53">
        <v>1845</v>
      </c>
      <c r="AR158" s="51">
        <v>1900</v>
      </c>
      <c r="AS158" s="52">
        <v>1915</v>
      </c>
      <c r="AT158" s="52">
        <v>1930</v>
      </c>
      <c r="AU158" s="53">
        <v>1945</v>
      </c>
      <c r="AV158" s="51">
        <v>2000</v>
      </c>
      <c r="AW158" s="52">
        <v>2015</v>
      </c>
      <c r="AX158" s="52">
        <v>2030</v>
      </c>
      <c r="AY158" s="53">
        <v>2045</v>
      </c>
      <c r="AZ158" s="51">
        <v>2100</v>
      </c>
      <c r="BA158" s="52">
        <v>2115</v>
      </c>
      <c r="BB158" s="52">
        <v>2130</v>
      </c>
      <c r="BC158" s="53">
        <v>2145</v>
      </c>
      <c r="BD158" s="51">
        <v>2200</v>
      </c>
      <c r="BE158" s="52">
        <v>2215</v>
      </c>
      <c r="BF158" s="52">
        <v>2230</v>
      </c>
      <c r="BG158" s="53">
        <v>2245</v>
      </c>
      <c r="BH158" s="51">
        <v>2300</v>
      </c>
      <c r="BI158" s="52">
        <v>2315</v>
      </c>
      <c r="BJ158" s="52">
        <v>2330</v>
      </c>
      <c r="BK158" s="53">
        <v>2345</v>
      </c>
      <c r="BM158" s="54">
        <f>VLOOKUP(C141&amp;"-"&amp;$B158,希望シフト調整!$B:$CA,BM$1,0)</f>
        <v>0</v>
      </c>
      <c r="BN158" s="55">
        <f>VLOOKUP(C141&amp;"-"&amp;$B158,希望シフト調整!$B:$CA,BN$1,0)</f>
        <v>0</v>
      </c>
    </row>
    <row r="159" spans="1:66" ht="15" customHeight="1">
      <c r="A159" s="12"/>
      <c r="B159" s="45">
        <v>17</v>
      </c>
      <c r="C159" s="50" t="str">
        <f>VLOOKUP(C141&amp;"-"&amp;B159,希望シフト調整!$B:$CA,3,0)</f>
        <v/>
      </c>
      <c r="D159" s="51">
        <v>900</v>
      </c>
      <c r="E159" s="52">
        <v>915</v>
      </c>
      <c r="F159" s="52">
        <v>930</v>
      </c>
      <c r="G159" s="53">
        <v>945</v>
      </c>
      <c r="H159" s="51">
        <v>1000</v>
      </c>
      <c r="I159" s="52">
        <v>1015</v>
      </c>
      <c r="J159" s="52">
        <v>1030</v>
      </c>
      <c r="K159" s="53">
        <v>1045</v>
      </c>
      <c r="L159" s="51">
        <v>1100</v>
      </c>
      <c r="M159" s="52">
        <v>1115</v>
      </c>
      <c r="N159" s="52">
        <v>1130</v>
      </c>
      <c r="O159" s="53">
        <v>1145</v>
      </c>
      <c r="P159" s="51">
        <v>1200</v>
      </c>
      <c r="Q159" s="52">
        <v>1215</v>
      </c>
      <c r="R159" s="52">
        <v>1230</v>
      </c>
      <c r="S159" s="53">
        <v>1245</v>
      </c>
      <c r="T159" s="51">
        <v>1300</v>
      </c>
      <c r="U159" s="52">
        <v>1315</v>
      </c>
      <c r="V159" s="52">
        <v>1330</v>
      </c>
      <c r="W159" s="53">
        <v>1345</v>
      </c>
      <c r="X159" s="51">
        <v>1400</v>
      </c>
      <c r="Y159" s="52">
        <v>1415</v>
      </c>
      <c r="Z159" s="52">
        <v>1430</v>
      </c>
      <c r="AA159" s="53">
        <v>1445</v>
      </c>
      <c r="AB159" s="51">
        <v>1500</v>
      </c>
      <c r="AC159" s="52">
        <v>1515</v>
      </c>
      <c r="AD159" s="52">
        <v>1530</v>
      </c>
      <c r="AE159" s="53">
        <v>1545</v>
      </c>
      <c r="AF159" s="51">
        <v>1600</v>
      </c>
      <c r="AG159" s="52">
        <v>1615</v>
      </c>
      <c r="AH159" s="52">
        <v>1630</v>
      </c>
      <c r="AI159" s="53">
        <v>1645</v>
      </c>
      <c r="AJ159" s="51">
        <v>1700</v>
      </c>
      <c r="AK159" s="52">
        <v>1715</v>
      </c>
      <c r="AL159" s="52">
        <v>1730</v>
      </c>
      <c r="AM159" s="53">
        <v>1745</v>
      </c>
      <c r="AN159" s="51">
        <v>1800</v>
      </c>
      <c r="AO159" s="52">
        <v>1815</v>
      </c>
      <c r="AP159" s="52">
        <v>1830</v>
      </c>
      <c r="AQ159" s="53">
        <v>1845</v>
      </c>
      <c r="AR159" s="51">
        <v>1900</v>
      </c>
      <c r="AS159" s="52">
        <v>1915</v>
      </c>
      <c r="AT159" s="52">
        <v>1930</v>
      </c>
      <c r="AU159" s="53">
        <v>1945</v>
      </c>
      <c r="AV159" s="51">
        <v>2000</v>
      </c>
      <c r="AW159" s="52">
        <v>2015</v>
      </c>
      <c r="AX159" s="52">
        <v>2030</v>
      </c>
      <c r="AY159" s="53">
        <v>2045</v>
      </c>
      <c r="AZ159" s="51">
        <v>2100</v>
      </c>
      <c r="BA159" s="52">
        <v>2115</v>
      </c>
      <c r="BB159" s="52">
        <v>2130</v>
      </c>
      <c r="BC159" s="53">
        <v>2145</v>
      </c>
      <c r="BD159" s="51">
        <v>2200</v>
      </c>
      <c r="BE159" s="52">
        <v>2215</v>
      </c>
      <c r="BF159" s="52">
        <v>2230</v>
      </c>
      <c r="BG159" s="53">
        <v>2245</v>
      </c>
      <c r="BH159" s="51">
        <v>2300</v>
      </c>
      <c r="BI159" s="52">
        <v>2315</v>
      </c>
      <c r="BJ159" s="52">
        <v>2330</v>
      </c>
      <c r="BK159" s="53">
        <v>2345</v>
      </c>
      <c r="BM159" s="54">
        <f>VLOOKUP(C141&amp;"-"&amp;$B159,希望シフト調整!$B:$CA,BM$1,0)</f>
        <v>0</v>
      </c>
      <c r="BN159" s="55">
        <f>VLOOKUP(C141&amp;"-"&amp;$B159,希望シフト調整!$B:$CA,BN$1,0)</f>
        <v>0</v>
      </c>
    </row>
    <row r="160" spans="1:66" ht="15" customHeight="1">
      <c r="A160" s="12"/>
      <c r="B160" s="45">
        <v>18</v>
      </c>
      <c r="C160" s="50" t="str">
        <f>VLOOKUP(C141&amp;"-"&amp;B160,希望シフト調整!$B:$CA,3,0)</f>
        <v/>
      </c>
      <c r="D160" s="51">
        <v>900</v>
      </c>
      <c r="E160" s="52">
        <v>915</v>
      </c>
      <c r="F160" s="52">
        <v>930</v>
      </c>
      <c r="G160" s="53">
        <v>945</v>
      </c>
      <c r="H160" s="51">
        <v>1000</v>
      </c>
      <c r="I160" s="52">
        <v>1015</v>
      </c>
      <c r="J160" s="52">
        <v>1030</v>
      </c>
      <c r="K160" s="53">
        <v>1045</v>
      </c>
      <c r="L160" s="51">
        <v>1100</v>
      </c>
      <c r="M160" s="52">
        <v>1115</v>
      </c>
      <c r="N160" s="52">
        <v>1130</v>
      </c>
      <c r="O160" s="53">
        <v>1145</v>
      </c>
      <c r="P160" s="51">
        <v>1200</v>
      </c>
      <c r="Q160" s="52">
        <v>1215</v>
      </c>
      <c r="R160" s="52">
        <v>1230</v>
      </c>
      <c r="S160" s="53">
        <v>1245</v>
      </c>
      <c r="T160" s="51">
        <v>1300</v>
      </c>
      <c r="U160" s="52">
        <v>1315</v>
      </c>
      <c r="V160" s="52">
        <v>1330</v>
      </c>
      <c r="W160" s="53">
        <v>1345</v>
      </c>
      <c r="X160" s="51">
        <v>1400</v>
      </c>
      <c r="Y160" s="52">
        <v>1415</v>
      </c>
      <c r="Z160" s="52">
        <v>1430</v>
      </c>
      <c r="AA160" s="53">
        <v>1445</v>
      </c>
      <c r="AB160" s="51">
        <v>1500</v>
      </c>
      <c r="AC160" s="52">
        <v>1515</v>
      </c>
      <c r="AD160" s="52">
        <v>1530</v>
      </c>
      <c r="AE160" s="53">
        <v>1545</v>
      </c>
      <c r="AF160" s="51">
        <v>1600</v>
      </c>
      <c r="AG160" s="52">
        <v>1615</v>
      </c>
      <c r="AH160" s="52">
        <v>1630</v>
      </c>
      <c r="AI160" s="53">
        <v>1645</v>
      </c>
      <c r="AJ160" s="51">
        <v>1700</v>
      </c>
      <c r="AK160" s="52">
        <v>1715</v>
      </c>
      <c r="AL160" s="52">
        <v>1730</v>
      </c>
      <c r="AM160" s="53">
        <v>1745</v>
      </c>
      <c r="AN160" s="51">
        <v>1800</v>
      </c>
      <c r="AO160" s="52">
        <v>1815</v>
      </c>
      <c r="AP160" s="52">
        <v>1830</v>
      </c>
      <c r="AQ160" s="53">
        <v>1845</v>
      </c>
      <c r="AR160" s="51">
        <v>1900</v>
      </c>
      <c r="AS160" s="52">
        <v>1915</v>
      </c>
      <c r="AT160" s="52">
        <v>1930</v>
      </c>
      <c r="AU160" s="53">
        <v>1945</v>
      </c>
      <c r="AV160" s="51">
        <v>2000</v>
      </c>
      <c r="AW160" s="52">
        <v>2015</v>
      </c>
      <c r="AX160" s="52">
        <v>2030</v>
      </c>
      <c r="AY160" s="53">
        <v>2045</v>
      </c>
      <c r="AZ160" s="51">
        <v>2100</v>
      </c>
      <c r="BA160" s="52">
        <v>2115</v>
      </c>
      <c r="BB160" s="52">
        <v>2130</v>
      </c>
      <c r="BC160" s="53">
        <v>2145</v>
      </c>
      <c r="BD160" s="51">
        <v>2200</v>
      </c>
      <c r="BE160" s="52">
        <v>2215</v>
      </c>
      <c r="BF160" s="52">
        <v>2230</v>
      </c>
      <c r="BG160" s="53">
        <v>2245</v>
      </c>
      <c r="BH160" s="51">
        <v>2300</v>
      </c>
      <c r="BI160" s="52">
        <v>2315</v>
      </c>
      <c r="BJ160" s="52">
        <v>2330</v>
      </c>
      <c r="BK160" s="53">
        <v>2345</v>
      </c>
      <c r="BM160" s="54">
        <f>VLOOKUP(C141&amp;"-"&amp;$B160,希望シフト調整!$B:$CA,BM$1,0)</f>
        <v>0</v>
      </c>
      <c r="BN160" s="55">
        <f>VLOOKUP(C141&amp;"-"&amp;$B160,希望シフト調整!$B:$CA,BN$1,0)</f>
        <v>0</v>
      </c>
    </row>
    <row r="161" spans="1:66" ht="15" customHeight="1">
      <c r="A161" s="12"/>
      <c r="B161" s="45">
        <v>19</v>
      </c>
      <c r="C161" s="50" t="str">
        <f>VLOOKUP(C141&amp;"-"&amp;B161,希望シフト調整!$B:$CA,3,0)</f>
        <v/>
      </c>
      <c r="D161" s="51">
        <v>900</v>
      </c>
      <c r="E161" s="52">
        <v>915</v>
      </c>
      <c r="F161" s="52">
        <v>930</v>
      </c>
      <c r="G161" s="53">
        <v>945</v>
      </c>
      <c r="H161" s="51">
        <v>1000</v>
      </c>
      <c r="I161" s="52">
        <v>1015</v>
      </c>
      <c r="J161" s="52">
        <v>1030</v>
      </c>
      <c r="K161" s="53">
        <v>1045</v>
      </c>
      <c r="L161" s="51">
        <v>1100</v>
      </c>
      <c r="M161" s="52">
        <v>1115</v>
      </c>
      <c r="N161" s="52">
        <v>1130</v>
      </c>
      <c r="O161" s="53">
        <v>1145</v>
      </c>
      <c r="P161" s="51">
        <v>1200</v>
      </c>
      <c r="Q161" s="52">
        <v>1215</v>
      </c>
      <c r="R161" s="52">
        <v>1230</v>
      </c>
      <c r="S161" s="53">
        <v>1245</v>
      </c>
      <c r="T161" s="51">
        <v>1300</v>
      </c>
      <c r="U161" s="52">
        <v>1315</v>
      </c>
      <c r="V161" s="52">
        <v>1330</v>
      </c>
      <c r="W161" s="53">
        <v>1345</v>
      </c>
      <c r="X161" s="51">
        <v>1400</v>
      </c>
      <c r="Y161" s="52">
        <v>1415</v>
      </c>
      <c r="Z161" s="52">
        <v>1430</v>
      </c>
      <c r="AA161" s="53">
        <v>1445</v>
      </c>
      <c r="AB161" s="51">
        <v>1500</v>
      </c>
      <c r="AC161" s="52">
        <v>1515</v>
      </c>
      <c r="AD161" s="52">
        <v>1530</v>
      </c>
      <c r="AE161" s="53">
        <v>1545</v>
      </c>
      <c r="AF161" s="51">
        <v>1600</v>
      </c>
      <c r="AG161" s="52">
        <v>1615</v>
      </c>
      <c r="AH161" s="52">
        <v>1630</v>
      </c>
      <c r="AI161" s="53">
        <v>1645</v>
      </c>
      <c r="AJ161" s="51">
        <v>1700</v>
      </c>
      <c r="AK161" s="52">
        <v>1715</v>
      </c>
      <c r="AL161" s="52">
        <v>1730</v>
      </c>
      <c r="AM161" s="53">
        <v>1745</v>
      </c>
      <c r="AN161" s="51">
        <v>1800</v>
      </c>
      <c r="AO161" s="52">
        <v>1815</v>
      </c>
      <c r="AP161" s="52">
        <v>1830</v>
      </c>
      <c r="AQ161" s="53">
        <v>1845</v>
      </c>
      <c r="AR161" s="51">
        <v>1900</v>
      </c>
      <c r="AS161" s="52">
        <v>1915</v>
      </c>
      <c r="AT161" s="52">
        <v>1930</v>
      </c>
      <c r="AU161" s="53">
        <v>1945</v>
      </c>
      <c r="AV161" s="51">
        <v>2000</v>
      </c>
      <c r="AW161" s="52">
        <v>2015</v>
      </c>
      <c r="AX161" s="52">
        <v>2030</v>
      </c>
      <c r="AY161" s="53">
        <v>2045</v>
      </c>
      <c r="AZ161" s="51">
        <v>2100</v>
      </c>
      <c r="BA161" s="52">
        <v>2115</v>
      </c>
      <c r="BB161" s="52">
        <v>2130</v>
      </c>
      <c r="BC161" s="53">
        <v>2145</v>
      </c>
      <c r="BD161" s="51">
        <v>2200</v>
      </c>
      <c r="BE161" s="52">
        <v>2215</v>
      </c>
      <c r="BF161" s="52">
        <v>2230</v>
      </c>
      <c r="BG161" s="53">
        <v>2245</v>
      </c>
      <c r="BH161" s="51">
        <v>2300</v>
      </c>
      <c r="BI161" s="52">
        <v>2315</v>
      </c>
      <c r="BJ161" s="52">
        <v>2330</v>
      </c>
      <c r="BK161" s="53">
        <v>2345</v>
      </c>
      <c r="BM161" s="54">
        <f>VLOOKUP(C141&amp;"-"&amp;$B161,希望シフト調整!$B:$CA,BM$1,0)</f>
        <v>0</v>
      </c>
      <c r="BN161" s="55">
        <f>VLOOKUP(C141&amp;"-"&amp;$B161,希望シフト調整!$B:$CA,BN$1,0)</f>
        <v>0</v>
      </c>
    </row>
    <row r="162" spans="1:66" ht="15" customHeight="1">
      <c r="A162" s="12"/>
      <c r="B162" s="45">
        <v>20</v>
      </c>
      <c r="C162" s="50" t="str">
        <f>VLOOKUP(C141&amp;"-"&amp;B162,希望シフト調整!$B:$CA,3,0)</f>
        <v/>
      </c>
      <c r="D162" s="51">
        <v>900</v>
      </c>
      <c r="E162" s="52">
        <v>915</v>
      </c>
      <c r="F162" s="52">
        <v>930</v>
      </c>
      <c r="G162" s="53">
        <v>945</v>
      </c>
      <c r="H162" s="51">
        <v>1000</v>
      </c>
      <c r="I162" s="52">
        <v>1015</v>
      </c>
      <c r="J162" s="52">
        <v>1030</v>
      </c>
      <c r="K162" s="53">
        <v>1045</v>
      </c>
      <c r="L162" s="51">
        <v>1100</v>
      </c>
      <c r="M162" s="52">
        <v>1115</v>
      </c>
      <c r="N162" s="52">
        <v>1130</v>
      </c>
      <c r="O162" s="53">
        <v>1145</v>
      </c>
      <c r="P162" s="51">
        <v>1200</v>
      </c>
      <c r="Q162" s="52">
        <v>1215</v>
      </c>
      <c r="R162" s="52">
        <v>1230</v>
      </c>
      <c r="S162" s="53">
        <v>1245</v>
      </c>
      <c r="T162" s="51">
        <v>1300</v>
      </c>
      <c r="U162" s="52">
        <v>1315</v>
      </c>
      <c r="V162" s="52">
        <v>1330</v>
      </c>
      <c r="W162" s="53">
        <v>1345</v>
      </c>
      <c r="X162" s="51">
        <v>1400</v>
      </c>
      <c r="Y162" s="52">
        <v>1415</v>
      </c>
      <c r="Z162" s="52">
        <v>1430</v>
      </c>
      <c r="AA162" s="53">
        <v>1445</v>
      </c>
      <c r="AB162" s="51">
        <v>1500</v>
      </c>
      <c r="AC162" s="52">
        <v>1515</v>
      </c>
      <c r="AD162" s="52">
        <v>1530</v>
      </c>
      <c r="AE162" s="53">
        <v>1545</v>
      </c>
      <c r="AF162" s="51">
        <v>1600</v>
      </c>
      <c r="AG162" s="52">
        <v>1615</v>
      </c>
      <c r="AH162" s="52">
        <v>1630</v>
      </c>
      <c r="AI162" s="53">
        <v>1645</v>
      </c>
      <c r="AJ162" s="51">
        <v>1700</v>
      </c>
      <c r="AK162" s="52">
        <v>1715</v>
      </c>
      <c r="AL162" s="52">
        <v>1730</v>
      </c>
      <c r="AM162" s="53">
        <v>1745</v>
      </c>
      <c r="AN162" s="51">
        <v>1800</v>
      </c>
      <c r="AO162" s="52">
        <v>1815</v>
      </c>
      <c r="AP162" s="52">
        <v>1830</v>
      </c>
      <c r="AQ162" s="53">
        <v>1845</v>
      </c>
      <c r="AR162" s="51">
        <v>1900</v>
      </c>
      <c r="AS162" s="52">
        <v>1915</v>
      </c>
      <c r="AT162" s="52">
        <v>1930</v>
      </c>
      <c r="AU162" s="53">
        <v>1945</v>
      </c>
      <c r="AV162" s="51">
        <v>2000</v>
      </c>
      <c r="AW162" s="52">
        <v>2015</v>
      </c>
      <c r="AX162" s="52">
        <v>2030</v>
      </c>
      <c r="AY162" s="53">
        <v>2045</v>
      </c>
      <c r="AZ162" s="51">
        <v>2100</v>
      </c>
      <c r="BA162" s="52">
        <v>2115</v>
      </c>
      <c r="BB162" s="52">
        <v>2130</v>
      </c>
      <c r="BC162" s="53">
        <v>2145</v>
      </c>
      <c r="BD162" s="51">
        <v>2200</v>
      </c>
      <c r="BE162" s="52">
        <v>2215</v>
      </c>
      <c r="BF162" s="52">
        <v>2230</v>
      </c>
      <c r="BG162" s="53">
        <v>2245</v>
      </c>
      <c r="BH162" s="51">
        <v>2300</v>
      </c>
      <c r="BI162" s="52">
        <v>2315</v>
      </c>
      <c r="BJ162" s="52">
        <v>2330</v>
      </c>
      <c r="BK162" s="53">
        <v>2345</v>
      </c>
      <c r="BM162" s="56">
        <f>VLOOKUP(C141&amp;"-"&amp;$B162,希望シフト調整!$B:$CA,BM$1,0)</f>
        <v>0</v>
      </c>
      <c r="BN162" s="57">
        <f>VLOOKUP(C141&amp;"-"&amp;$B162,希望シフト調整!$B:$CA,BN$1,0)</f>
        <v>0</v>
      </c>
    </row>
    <row r="163" spans="1:66" s="12" customFormat="1"/>
    <row r="164" spans="1:66" s="12" customFormat="1"/>
    <row r="165" spans="1:66" s="12" customFormat="1"/>
    <row r="166" spans="1:66" s="12" customFormat="1"/>
    <row r="167" spans="1:66" s="12" customFormat="1"/>
    <row r="168" spans="1:66" s="12" customFormat="1"/>
    <row r="169" spans="1:66" s="12" customFormat="1"/>
    <row r="170" spans="1:66" s="12" customFormat="1"/>
    <row r="171" spans="1:66" s="12" customFormat="1"/>
    <row r="172" spans="1:66" s="12" customFormat="1"/>
    <row r="173" spans="1:66" s="12" customFormat="1"/>
    <row r="174" spans="1:66" s="12" customFormat="1"/>
    <row r="175" spans="1:66" s="12" customFormat="1"/>
    <row r="176" spans="1:6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</sheetData>
  <sheetProtection sheet="1" objects="1" scenarios="1" formatCells="0"/>
  <mergeCells count="123">
    <mergeCell ref="L4:O4"/>
    <mergeCell ref="P4:S4"/>
    <mergeCell ref="T4:W4"/>
    <mergeCell ref="X4:AA4"/>
    <mergeCell ref="C49:BK49"/>
    <mergeCell ref="C3:BK3"/>
    <mergeCell ref="C26:BK26"/>
    <mergeCell ref="BD27:BG27"/>
    <mergeCell ref="BH27:BK27"/>
    <mergeCell ref="AF27:AI27"/>
    <mergeCell ref="AJ27:AM27"/>
    <mergeCell ref="AN27:AQ27"/>
    <mergeCell ref="AR27:AU27"/>
    <mergeCell ref="AV27:AY27"/>
    <mergeCell ref="AZ27:BC27"/>
    <mergeCell ref="B1:J1"/>
    <mergeCell ref="K1:BK1"/>
    <mergeCell ref="A1:A6"/>
    <mergeCell ref="BM2:BN2"/>
    <mergeCell ref="BM3:BN3"/>
    <mergeCell ref="BM26:BN26"/>
    <mergeCell ref="D27:G27"/>
    <mergeCell ref="H27:K27"/>
    <mergeCell ref="L27:O27"/>
    <mergeCell ref="P27:S27"/>
    <mergeCell ref="T27:W27"/>
    <mergeCell ref="X27:AA27"/>
    <mergeCell ref="AB27:AE27"/>
    <mergeCell ref="AZ4:BC4"/>
    <mergeCell ref="BD4:BG4"/>
    <mergeCell ref="BH4:BK4"/>
    <mergeCell ref="AB4:AE4"/>
    <mergeCell ref="AF4:AI4"/>
    <mergeCell ref="AJ4:AM4"/>
    <mergeCell ref="AN4:AQ4"/>
    <mergeCell ref="AR4:AU4"/>
    <mergeCell ref="AV4:AY4"/>
    <mergeCell ref="D4:G4"/>
    <mergeCell ref="H4:K4"/>
    <mergeCell ref="BM49:BN49"/>
    <mergeCell ref="D50:G50"/>
    <mergeCell ref="H50:K50"/>
    <mergeCell ref="L50:O50"/>
    <mergeCell ref="P50:S50"/>
    <mergeCell ref="T50:W50"/>
    <mergeCell ref="X50:AA50"/>
    <mergeCell ref="AB50:AE50"/>
    <mergeCell ref="AF50:AI50"/>
    <mergeCell ref="AJ50:AM50"/>
    <mergeCell ref="AN50:AQ50"/>
    <mergeCell ref="AR50:AU50"/>
    <mergeCell ref="AV50:AY50"/>
    <mergeCell ref="AZ50:BC50"/>
    <mergeCell ref="BD50:BG50"/>
    <mergeCell ref="BH50:BK50"/>
    <mergeCell ref="C72:BK72"/>
    <mergeCell ref="BM72:BN72"/>
    <mergeCell ref="D73:G73"/>
    <mergeCell ref="H73:K73"/>
    <mergeCell ref="L73:O73"/>
    <mergeCell ref="P73:S73"/>
    <mergeCell ref="T73:W73"/>
    <mergeCell ref="X73:AA73"/>
    <mergeCell ref="AB73:AE73"/>
    <mergeCell ref="AF73:AI73"/>
    <mergeCell ref="AJ73:AM73"/>
    <mergeCell ref="AN73:AQ73"/>
    <mergeCell ref="AR73:AU73"/>
    <mergeCell ref="AV73:AY73"/>
    <mergeCell ref="AZ73:BC73"/>
    <mergeCell ref="BD73:BG73"/>
    <mergeCell ref="BH73:BK73"/>
    <mergeCell ref="C95:BK95"/>
    <mergeCell ref="BM95:BN95"/>
    <mergeCell ref="D96:G96"/>
    <mergeCell ref="H96:K96"/>
    <mergeCell ref="L96:O96"/>
    <mergeCell ref="P96:S96"/>
    <mergeCell ref="T96:W96"/>
    <mergeCell ref="X96:AA96"/>
    <mergeCell ref="AB96:AE96"/>
    <mergeCell ref="AF96:AI96"/>
    <mergeCell ref="AJ96:AM96"/>
    <mergeCell ref="AN96:AQ96"/>
    <mergeCell ref="AR96:AU96"/>
    <mergeCell ref="AV96:AY96"/>
    <mergeCell ref="AZ96:BC96"/>
    <mergeCell ref="BD96:BG96"/>
    <mergeCell ref="BH96:BK96"/>
    <mergeCell ref="C118:BK118"/>
    <mergeCell ref="BM118:BN118"/>
    <mergeCell ref="D119:G119"/>
    <mergeCell ref="H119:K119"/>
    <mergeCell ref="L119:O119"/>
    <mergeCell ref="P119:S119"/>
    <mergeCell ref="T119:W119"/>
    <mergeCell ref="X119:AA119"/>
    <mergeCell ref="AB119:AE119"/>
    <mergeCell ref="AF119:AI119"/>
    <mergeCell ref="AJ119:AM119"/>
    <mergeCell ref="AN119:AQ119"/>
    <mergeCell ref="AR119:AU119"/>
    <mergeCell ref="AV119:AY119"/>
    <mergeCell ref="AZ119:BC119"/>
    <mergeCell ref="BD119:BG119"/>
    <mergeCell ref="BH119:BK119"/>
    <mergeCell ref="C141:BK141"/>
    <mergeCell ref="BM141:BN141"/>
    <mergeCell ref="D142:G142"/>
    <mergeCell ref="H142:K142"/>
    <mergeCell ref="L142:O142"/>
    <mergeCell ref="P142:S142"/>
    <mergeCell ref="T142:W142"/>
    <mergeCell ref="X142:AA142"/>
    <mergeCell ref="AB142:AE142"/>
    <mergeCell ref="AF142:AI142"/>
    <mergeCell ref="AJ142:AM142"/>
    <mergeCell ref="AN142:AQ142"/>
    <mergeCell ref="AR142:AU142"/>
    <mergeCell ref="AV142:AY142"/>
    <mergeCell ref="AZ142:BC142"/>
    <mergeCell ref="BD142:BG142"/>
    <mergeCell ref="BH142:BK142"/>
  </mergeCells>
  <phoneticPr fontId="1"/>
  <conditionalFormatting sqref="D5:BK24">
    <cfRule type="cellIs" dxfId="507" priority="170" operator="between">
      <formula>$BM5</formula>
      <formula>$BN5-1</formula>
    </cfRule>
  </conditionalFormatting>
  <conditionalFormatting sqref="D28:BK37">
    <cfRule type="cellIs" dxfId="506" priority="167" operator="between">
      <formula>$BM28</formula>
      <formula>$BN28-1</formula>
    </cfRule>
  </conditionalFormatting>
  <conditionalFormatting sqref="D41:BK47 D49:BK55">
    <cfRule type="cellIs" dxfId="505" priority="164" operator="between">
      <formula>$BM41</formula>
      <formula>$BN41-1</formula>
    </cfRule>
  </conditionalFormatting>
  <conditionalFormatting sqref="D59:BK70 D72:BK73">
    <cfRule type="cellIs" dxfId="504" priority="161" operator="between">
      <formula>$BM59</formula>
      <formula>$BN59-1</formula>
    </cfRule>
  </conditionalFormatting>
  <conditionalFormatting sqref="D77:BK86">
    <cfRule type="cellIs" dxfId="503" priority="158" operator="between">
      <formula>$BM77</formula>
      <formula>$BN77-1</formula>
    </cfRule>
  </conditionalFormatting>
  <conditionalFormatting sqref="D96:BK104">
    <cfRule type="cellIs" dxfId="502" priority="157" operator="between">
      <formula>$BM96</formula>
      <formula>$BN96-1</formula>
    </cfRule>
  </conditionalFormatting>
  <conditionalFormatting sqref="D108:BK116 D119:BK122">
    <cfRule type="cellIs" dxfId="501" priority="156" operator="between">
      <formula>$BM108</formula>
      <formula>$BN108-1</formula>
    </cfRule>
  </conditionalFormatting>
  <conditionalFormatting sqref="D28:BK47">
    <cfRule type="cellIs" dxfId="500" priority="155" operator="between">
      <formula>$BM28</formula>
      <formula>$BN28-1</formula>
    </cfRule>
  </conditionalFormatting>
  <conditionalFormatting sqref="D28:BK47">
    <cfRule type="cellIs" dxfId="499" priority="154" operator="between">
      <formula>$BM28</formula>
      <formula>$BN28-1</formula>
    </cfRule>
  </conditionalFormatting>
  <conditionalFormatting sqref="D51:BK60">
    <cfRule type="cellIs" dxfId="498" priority="153" operator="between">
      <formula>$BM51</formula>
      <formula>$BN51-1</formula>
    </cfRule>
  </conditionalFormatting>
  <conditionalFormatting sqref="D64:BK70">
    <cfRule type="cellIs" dxfId="497" priority="152" operator="between">
      <formula>$BM64</formula>
      <formula>$BN64-1</formula>
    </cfRule>
  </conditionalFormatting>
  <conditionalFormatting sqref="D51:BK70">
    <cfRule type="cellIs" dxfId="496" priority="151" operator="between">
      <formula>$BM51</formula>
      <formula>$BN51-1</formula>
    </cfRule>
  </conditionalFormatting>
  <conditionalFormatting sqref="D51:BK70">
    <cfRule type="cellIs" dxfId="495" priority="150" operator="between">
      <formula>$BM51</formula>
      <formula>$BN51-1</formula>
    </cfRule>
  </conditionalFormatting>
  <conditionalFormatting sqref="D51:BK60">
    <cfRule type="cellIs" dxfId="494" priority="149" operator="between">
      <formula>$BM51</formula>
      <formula>$BN51-1</formula>
    </cfRule>
  </conditionalFormatting>
  <conditionalFormatting sqref="D64:BK70">
    <cfRule type="cellIs" dxfId="493" priority="148" operator="between">
      <formula>$BM64</formula>
      <formula>$BN64-1</formula>
    </cfRule>
  </conditionalFormatting>
  <conditionalFormatting sqref="D51:BK70">
    <cfRule type="cellIs" dxfId="492" priority="147" operator="between">
      <formula>$BM51</formula>
      <formula>$BN51-1</formula>
    </cfRule>
  </conditionalFormatting>
  <conditionalFormatting sqref="D51:BK70">
    <cfRule type="cellIs" dxfId="491" priority="146" operator="between">
      <formula>$BM51</formula>
      <formula>$BN51-1</formula>
    </cfRule>
  </conditionalFormatting>
  <conditionalFormatting sqref="D72:BK78">
    <cfRule type="cellIs" dxfId="490" priority="145" operator="between">
      <formula>$BM72</formula>
      <formula>$BN72-1</formula>
    </cfRule>
  </conditionalFormatting>
  <conditionalFormatting sqref="D82:BK93">
    <cfRule type="cellIs" dxfId="489" priority="144" operator="between">
      <formula>$BM82</formula>
      <formula>$BN82-1</formula>
    </cfRule>
  </conditionalFormatting>
  <conditionalFormatting sqref="D74:BK83">
    <cfRule type="cellIs" dxfId="488" priority="143" operator="between">
      <formula>$BM74</formula>
      <formula>$BN74-1</formula>
    </cfRule>
  </conditionalFormatting>
  <conditionalFormatting sqref="D87:BK93">
    <cfRule type="cellIs" dxfId="487" priority="142" operator="between">
      <formula>$BM87</formula>
      <formula>$BN87-1</formula>
    </cfRule>
  </conditionalFormatting>
  <conditionalFormatting sqref="D74:BK93">
    <cfRule type="cellIs" dxfId="486" priority="141" operator="between">
      <formula>$BM74</formula>
      <formula>$BN74-1</formula>
    </cfRule>
  </conditionalFormatting>
  <conditionalFormatting sqref="D74:BK93">
    <cfRule type="cellIs" dxfId="485" priority="140" operator="between">
      <formula>$BM74</formula>
      <formula>$BN74-1</formula>
    </cfRule>
  </conditionalFormatting>
  <conditionalFormatting sqref="D74:BK83">
    <cfRule type="cellIs" dxfId="484" priority="139" operator="between">
      <formula>$BM74</formula>
      <formula>$BN74-1</formula>
    </cfRule>
  </conditionalFormatting>
  <conditionalFormatting sqref="D87:BK93">
    <cfRule type="cellIs" dxfId="483" priority="138" operator="between">
      <formula>$BM87</formula>
      <formula>$BN87-1</formula>
    </cfRule>
  </conditionalFormatting>
  <conditionalFormatting sqref="D74:BK93">
    <cfRule type="cellIs" dxfId="482" priority="137" operator="between">
      <formula>$BM74</formula>
      <formula>$BN74-1</formula>
    </cfRule>
  </conditionalFormatting>
  <conditionalFormatting sqref="D74:BK93">
    <cfRule type="cellIs" dxfId="481" priority="136" operator="between">
      <formula>$BM74</formula>
      <formula>$BN74-1</formula>
    </cfRule>
  </conditionalFormatting>
  <conditionalFormatting sqref="D96:BK96">
    <cfRule type="cellIs" dxfId="480" priority="135" operator="between">
      <formula>$BM96</formula>
      <formula>$BN96-1</formula>
    </cfRule>
  </conditionalFormatting>
  <conditionalFormatting sqref="D100:BK109">
    <cfRule type="cellIs" dxfId="479" priority="134" operator="between">
      <formula>$BM100</formula>
      <formula>$BN100-1</formula>
    </cfRule>
  </conditionalFormatting>
  <conditionalFormatting sqref="D96:BK101">
    <cfRule type="cellIs" dxfId="478" priority="133" operator="between">
      <formula>$BM96</formula>
      <formula>$BN96-1</formula>
    </cfRule>
  </conditionalFormatting>
  <conditionalFormatting sqref="D105:BK116">
    <cfRule type="cellIs" dxfId="477" priority="132" operator="between">
      <formula>$BM105</formula>
      <formula>$BN105-1</formula>
    </cfRule>
  </conditionalFormatting>
  <conditionalFormatting sqref="D97:BK106">
    <cfRule type="cellIs" dxfId="476" priority="131" operator="between">
      <formula>$BM97</formula>
      <formula>$BN97-1</formula>
    </cfRule>
  </conditionalFormatting>
  <conditionalFormatting sqref="D110:BK116">
    <cfRule type="cellIs" dxfId="475" priority="130" operator="between">
      <formula>$BM110</formula>
      <formula>$BN110-1</formula>
    </cfRule>
  </conditionalFormatting>
  <conditionalFormatting sqref="D97:BK116">
    <cfRule type="cellIs" dxfId="474" priority="129" operator="between">
      <formula>$BM97</formula>
      <formula>$BN97-1</formula>
    </cfRule>
  </conditionalFormatting>
  <conditionalFormatting sqref="D97:BK116">
    <cfRule type="cellIs" dxfId="473" priority="128" operator="between">
      <formula>$BM97</formula>
      <formula>$BN97-1</formula>
    </cfRule>
  </conditionalFormatting>
  <conditionalFormatting sqref="D97:BK106">
    <cfRule type="cellIs" dxfId="472" priority="127" operator="between">
      <formula>$BM97</formula>
      <formula>$BN97-1</formula>
    </cfRule>
  </conditionalFormatting>
  <conditionalFormatting sqref="D110:BK116">
    <cfRule type="cellIs" dxfId="471" priority="126" operator="between">
      <formula>$BM110</formula>
      <formula>$BN110-1</formula>
    </cfRule>
  </conditionalFormatting>
  <conditionalFormatting sqref="D97:BK116">
    <cfRule type="cellIs" dxfId="470" priority="125" operator="between">
      <formula>$BM97</formula>
      <formula>$BN97-1</formula>
    </cfRule>
  </conditionalFormatting>
  <conditionalFormatting sqref="D97:BK116">
    <cfRule type="cellIs" dxfId="469" priority="124" operator="between">
      <formula>$BM97</formula>
      <formula>$BN97-1</formula>
    </cfRule>
  </conditionalFormatting>
  <conditionalFormatting sqref="D119:BK127">
    <cfRule type="cellIs" dxfId="468" priority="123" operator="between">
      <formula>$BM119</formula>
      <formula>$BN119-1</formula>
    </cfRule>
  </conditionalFormatting>
  <conditionalFormatting sqref="D131:BK139">
    <cfRule type="cellIs" dxfId="467" priority="122" operator="between">
      <formula>$BM131</formula>
      <formula>$BN131-1</formula>
    </cfRule>
  </conditionalFormatting>
  <conditionalFormatting sqref="D119:BK119">
    <cfRule type="cellIs" dxfId="466" priority="121" operator="between">
      <formula>$BM119</formula>
      <formula>$BN119-1</formula>
    </cfRule>
  </conditionalFormatting>
  <conditionalFormatting sqref="D123:BK132">
    <cfRule type="cellIs" dxfId="465" priority="120" operator="between">
      <formula>$BM123</formula>
      <formula>$BN123-1</formula>
    </cfRule>
  </conditionalFormatting>
  <conditionalFormatting sqref="D119:BK124">
    <cfRule type="cellIs" dxfId="464" priority="119" operator="between">
      <formula>$BM119</formula>
      <formula>$BN119-1</formula>
    </cfRule>
  </conditionalFormatting>
  <conditionalFormatting sqref="D128:BK139">
    <cfRule type="cellIs" dxfId="463" priority="118" operator="between">
      <formula>$BM128</formula>
      <formula>$BN128-1</formula>
    </cfRule>
  </conditionalFormatting>
  <conditionalFormatting sqref="D120:BK129">
    <cfRule type="cellIs" dxfId="462" priority="117" operator="between">
      <formula>$BM120</formula>
      <formula>$BN120-1</formula>
    </cfRule>
  </conditionalFormatting>
  <conditionalFormatting sqref="D133:BK139">
    <cfRule type="cellIs" dxfId="461" priority="116" operator="between">
      <formula>$BM133</formula>
      <formula>$BN133-1</formula>
    </cfRule>
  </conditionalFormatting>
  <conditionalFormatting sqref="D120:BK139">
    <cfRule type="cellIs" dxfId="460" priority="115" operator="between">
      <formula>$BM120</formula>
      <formula>$BN120-1</formula>
    </cfRule>
  </conditionalFormatting>
  <conditionalFormatting sqref="D120:BK139">
    <cfRule type="cellIs" dxfId="459" priority="114" operator="between">
      <formula>$BM120</formula>
      <formula>$BN120-1</formula>
    </cfRule>
  </conditionalFormatting>
  <conditionalFormatting sqref="D120:BK129">
    <cfRule type="cellIs" dxfId="458" priority="113" operator="between">
      <formula>$BM120</formula>
      <formula>$BN120-1</formula>
    </cfRule>
  </conditionalFormatting>
  <conditionalFormatting sqref="D133:BK139">
    <cfRule type="cellIs" dxfId="457" priority="112" operator="between">
      <formula>$BM133</formula>
      <formula>$BN133-1</formula>
    </cfRule>
  </conditionalFormatting>
  <conditionalFormatting sqref="D120:BK139">
    <cfRule type="cellIs" dxfId="456" priority="111" operator="between">
      <formula>$BM120</formula>
      <formula>$BN120-1</formula>
    </cfRule>
  </conditionalFormatting>
  <conditionalFormatting sqref="D120:BK139">
    <cfRule type="cellIs" dxfId="455" priority="110" operator="between">
      <formula>$BM120</formula>
      <formula>$BN120-1</formula>
    </cfRule>
  </conditionalFormatting>
  <conditionalFormatting sqref="D142:BK145">
    <cfRule type="cellIs" dxfId="454" priority="109" operator="between">
      <formula>$BM142</formula>
      <formula>$BN142-1</formula>
    </cfRule>
  </conditionalFormatting>
  <conditionalFormatting sqref="D142:BK150">
    <cfRule type="cellIs" dxfId="453" priority="108" operator="between">
      <formula>$BM142</formula>
      <formula>$BN142-1</formula>
    </cfRule>
  </conditionalFormatting>
  <conditionalFormatting sqref="D154:BK162">
    <cfRule type="cellIs" dxfId="452" priority="107" operator="between">
      <formula>$BM154</formula>
      <formula>$BN154-1</formula>
    </cfRule>
  </conditionalFormatting>
  <conditionalFormatting sqref="D142:BK142">
    <cfRule type="cellIs" dxfId="451" priority="106" operator="between">
      <formula>$BM142</formula>
      <formula>$BN142-1</formula>
    </cfRule>
  </conditionalFormatting>
  <conditionalFormatting sqref="D146:BK155">
    <cfRule type="cellIs" dxfId="450" priority="105" operator="between">
      <formula>$BM146</formula>
      <formula>$BN146-1</formula>
    </cfRule>
  </conditionalFormatting>
  <conditionalFormatting sqref="D142:BK147">
    <cfRule type="cellIs" dxfId="449" priority="104" operator="between">
      <formula>$BM142</formula>
      <formula>$BN142-1</formula>
    </cfRule>
  </conditionalFormatting>
  <conditionalFormatting sqref="D151:BK162">
    <cfRule type="cellIs" dxfId="448" priority="103" operator="between">
      <formula>$BM151</formula>
      <formula>$BN151-1</formula>
    </cfRule>
  </conditionalFormatting>
  <conditionalFormatting sqref="D143:BK152">
    <cfRule type="cellIs" dxfId="447" priority="102" operator="between">
      <formula>$BM143</formula>
      <formula>$BN143-1</formula>
    </cfRule>
  </conditionalFormatting>
  <conditionalFormatting sqref="D156:BK162">
    <cfRule type="cellIs" dxfId="446" priority="101" operator="between">
      <formula>$BM156</formula>
      <formula>$BN156-1</formula>
    </cfRule>
  </conditionalFormatting>
  <conditionalFormatting sqref="D143:BK162">
    <cfRule type="cellIs" dxfId="445" priority="100" operator="between">
      <formula>$BM143</formula>
      <formula>$BN143-1</formula>
    </cfRule>
  </conditionalFormatting>
  <conditionalFormatting sqref="D143:BK162">
    <cfRule type="cellIs" dxfId="444" priority="99" operator="between">
      <formula>$BM143</formula>
      <formula>$BN143-1</formula>
    </cfRule>
  </conditionalFormatting>
  <conditionalFormatting sqref="D143:BK152">
    <cfRule type="cellIs" dxfId="443" priority="98" operator="between">
      <formula>$BM143</formula>
      <formula>$BN143-1</formula>
    </cfRule>
  </conditionalFormatting>
  <conditionalFormatting sqref="D156:BK162">
    <cfRule type="cellIs" dxfId="442" priority="97" operator="between">
      <formula>$BM156</formula>
      <formula>$BN156-1</formula>
    </cfRule>
  </conditionalFormatting>
  <conditionalFormatting sqref="D143:BK162">
    <cfRule type="cellIs" dxfId="441" priority="96" operator="between">
      <formula>$BM143</formula>
      <formula>$BN143-1</formula>
    </cfRule>
  </conditionalFormatting>
  <conditionalFormatting sqref="D143:BK162">
    <cfRule type="cellIs" dxfId="440" priority="95" operator="between">
      <formula>$BM143</formula>
      <formula>$BN143-1</formula>
    </cfRule>
  </conditionalFormatting>
  <conditionalFormatting sqref="D42:BK46">
    <cfRule type="cellIs" dxfId="439" priority="94" operator="between">
      <formula>$BM42</formula>
      <formula>$BN42-1</formula>
    </cfRule>
  </conditionalFormatting>
  <conditionalFormatting sqref="D65:BK69">
    <cfRule type="cellIs" dxfId="438" priority="93" operator="between">
      <formula>$BM65</formula>
      <formula>$BN65-1</formula>
    </cfRule>
  </conditionalFormatting>
  <conditionalFormatting sqref="D65:BK69">
    <cfRule type="cellIs" dxfId="437" priority="92" operator="between">
      <formula>$BM65</formula>
      <formula>$BN65-1</formula>
    </cfRule>
  </conditionalFormatting>
  <conditionalFormatting sqref="D65:BK69">
    <cfRule type="cellIs" dxfId="436" priority="91" operator="between">
      <formula>$BM65</formula>
      <formula>$BN65-1</formula>
    </cfRule>
  </conditionalFormatting>
  <conditionalFormatting sqref="D65:BK69">
    <cfRule type="cellIs" dxfId="435" priority="90" operator="between">
      <formula>$BM65</formula>
      <formula>$BN65-1</formula>
    </cfRule>
  </conditionalFormatting>
  <conditionalFormatting sqref="D88:BK92">
    <cfRule type="cellIs" dxfId="434" priority="89" operator="between">
      <formula>$BM88</formula>
      <formula>$BN88-1</formula>
    </cfRule>
  </conditionalFormatting>
  <conditionalFormatting sqref="D88:BK92">
    <cfRule type="cellIs" dxfId="433" priority="88" operator="between">
      <formula>$BM88</formula>
      <formula>$BN88-1</formula>
    </cfRule>
  </conditionalFormatting>
  <conditionalFormatting sqref="D88:BK92">
    <cfRule type="cellIs" dxfId="432" priority="87" operator="between">
      <formula>$BM88</formula>
      <formula>$BN88-1</formula>
    </cfRule>
  </conditionalFormatting>
  <conditionalFormatting sqref="D88:BK92">
    <cfRule type="cellIs" dxfId="431" priority="86" operator="between">
      <formula>$BM88</formula>
      <formula>$BN88-1</formula>
    </cfRule>
  </conditionalFormatting>
  <conditionalFormatting sqref="D88:BK92">
    <cfRule type="cellIs" dxfId="430" priority="85" operator="between">
      <formula>$BM88</formula>
      <formula>$BN88-1</formula>
    </cfRule>
  </conditionalFormatting>
  <conditionalFormatting sqref="D88:BK92">
    <cfRule type="cellIs" dxfId="429" priority="84" operator="between">
      <formula>$BM88</formula>
      <formula>$BN88-1</formula>
    </cfRule>
  </conditionalFormatting>
  <conditionalFormatting sqref="D88:BK92">
    <cfRule type="cellIs" dxfId="428" priority="83" operator="between">
      <formula>$BM88</formula>
      <formula>$BN88-1</formula>
    </cfRule>
  </conditionalFormatting>
  <conditionalFormatting sqref="D88:BK92">
    <cfRule type="cellIs" dxfId="427" priority="82" operator="between">
      <formula>$BM88</formula>
      <formula>$BN88-1</formula>
    </cfRule>
  </conditionalFormatting>
  <conditionalFormatting sqref="D88:BK92">
    <cfRule type="cellIs" dxfId="426" priority="81" operator="between">
      <formula>$BM88</formula>
      <formula>$BN88-1</formula>
    </cfRule>
  </conditionalFormatting>
  <conditionalFormatting sqref="D88:BK92">
    <cfRule type="cellIs" dxfId="425" priority="80" operator="between">
      <formula>$BM88</formula>
      <formula>$BN88-1</formula>
    </cfRule>
  </conditionalFormatting>
  <conditionalFormatting sqref="D88:BK92">
    <cfRule type="cellIs" dxfId="424" priority="79" operator="between">
      <formula>$BM88</formula>
      <formula>$BN88-1</formula>
    </cfRule>
  </conditionalFormatting>
  <conditionalFormatting sqref="D111:BK115">
    <cfRule type="cellIs" dxfId="423" priority="78" operator="between">
      <formula>$BM111</formula>
      <formula>$BN111-1</formula>
    </cfRule>
  </conditionalFormatting>
  <conditionalFormatting sqref="D111:BK115">
    <cfRule type="cellIs" dxfId="422" priority="77" operator="between">
      <formula>$BM111</formula>
      <formula>$BN111-1</formula>
    </cfRule>
  </conditionalFormatting>
  <conditionalFormatting sqref="D111:BK115">
    <cfRule type="cellIs" dxfId="421" priority="76" operator="between">
      <formula>$BM111</formula>
      <formula>$BN111-1</formula>
    </cfRule>
  </conditionalFormatting>
  <conditionalFormatting sqref="D111:BK115">
    <cfRule type="cellIs" dxfId="420" priority="75" operator="between">
      <formula>$BM111</formula>
      <formula>$BN111-1</formula>
    </cfRule>
  </conditionalFormatting>
  <conditionalFormatting sqref="D111:BK115">
    <cfRule type="cellIs" dxfId="419" priority="74" operator="between">
      <formula>$BM111</formula>
      <formula>$BN111-1</formula>
    </cfRule>
  </conditionalFormatting>
  <conditionalFormatting sqref="D111:BK115">
    <cfRule type="cellIs" dxfId="418" priority="73" operator="between">
      <formula>$BM111</formula>
      <formula>$BN111-1</formula>
    </cfRule>
  </conditionalFormatting>
  <conditionalFormatting sqref="D111:BK115">
    <cfRule type="cellIs" dxfId="417" priority="72" operator="between">
      <formula>$BM111</formula>
      <formula>$BN111-1</formula>
    </cfRule>
  </conditionalFormatting>
  <conditionalFormatting sqref="D111:BK115">
    <cfRule type="cellIs" dxfId="416" priority="71" operator="between">
      <formula>$BM111</formula>
      <formula>$BN111-1</formula>
    </cfRule>
  </conditionalFormatting>
  <conditionalFormatting sqref="D111:BK115">
    <cfRule type="cellIs" dxfId="415" priority="70" operator="between">
      <formula>$BM111</formula>
      <formula>$BN111-1</formula>
    </cfRule>
  </conditionalFormatting>
  <conditionalFormatting sqref="D111:BK115">
    <cfRule type="cellIs" dxfId="414" priority="69" operator="between">
      <formula>$BM111</formula>
      <formula>$BN111-1</formula>
    </cfRule>
  </conditionalFormatting>
  <conditionalFormatting sqref="D111:BK115">
    <cfRule type="cellIs" dxfId="413" priority="68" operator="between">
      <formula>$BM111</formula>
      <formula>$BN111-1</formula>
    </cfRule>
  </conditionalFormatting>
  <conditionalFormatting sqref="D111:BK115">
    <cfRule type="cellIs" dxfId="412" priority="67" operator="between">
      <formula>$BM111</formula>
      <formula>$BN111-1</formula>
    </cfRule>
  </conditionalFormatting>
  <conditionalFormatting sqref="D111:BK115">
    <cfRule type="cellIs" dxfId="411" priority="66" operator="between">
      <formula>$BM111</formula>
      <formula>$BN111-1</formula>
    </cfRule>
  </conditionalFormatting>
  <conditionalFormatting sqref="D111:BK115">
    <cfRule type="cellIs" dxfId="410" priority="65" operator="between">
      <formula>$BM111</formula>
      <formula>$BN111-1</formula>
    </cfRule>
  </conditionalFormatting>
  <conditionalFormatting sqref="D111:BK115">
    <cfRule type="cellIs" dxfId="409" priority="64" operator="between">
      <formula>$BM111</formula>
      <formula>$BN111-1</formula>
    </cfRule>
  </conditionalFormatting>
  <conditionalFormatting sqref="D111:BK115">
    <cfRule type="cellIs" dxfId="408" priority="63" operator="between">
      <formula>$BM111</formula>
      <formula>$BN111-1</formula>
    </cfRule>
  </conditionalFormatting>
  <conditionalFormatting sqref="D111:BK115">
    <cfRule type="cellIs" dxfId="407" priority="62" operator="between">
      <formula>$BM111</formula>
      <formula>$BN111-1</formula>
    </cfRule>
  </conditionalFormatting>
  <conditionalFormatting sqref="D111:BK115">
    <cfRule type="cellIs" dxfId="406" priority="61" operator="between">
      <formula>$BM111</formula>
      <formula>$BN111-1</formula>
    </cfRule>
  </conditionalFormatting>
  <conditionalFormatting sqref="D134:BK138">
    <cfRule type="cellIs" dxfId="405" priority="60" operator="between">
      <formula>$BM134</formula>
      <formula>$BN134-1</formula>
    </cfRule>
  </conditionalFormatting>
  <conditionalFormatting sqref="D134:BK138">
    <cfRule type="cellIs" dxfId="404" priority="59" operator="between">
      <formula>$BM134</formula>
      <formula>$BN134-1</formula>
    </cfRule>
  </conditionalFormatting>
  <conditionalFormatting sqref="D134:BK138">
    <cfRule type="cellIs" dxfId="403" priority="58" operator="between">
      <formula>$BM134</formula>
      <formula>$BN134-1</formula>
    </cfRule>
  </conditionalFormatting>
  <conditionalFormatting sqref="D134:BK138">
    <cfRule type="cellIs" dxfId="402" priority="57" operator="between">
      <formula>$BM134</formula>
      <formula>$BN134-1</formula>
    </cfRule>
  </conditionalFormatting>
  <conditionalFormatting sqref="D134:BK138">
    <cfRule type="cellIs" dxfId="401" priority="56" operator="between">
      <formula>$BM134</formula>
      <formula>$BN134-1</formula>
    </cfRule>
  </conditionalFormatting>
  <conditionalFormatting sqref="D134:BK138">
    <cfRule type="cellIs" dxfId="400" priority="55" operator="between">
      <formula>$BM134</formula>
      <formula>$BN134-1</formula>
    </cfRule>
  </conditionalFormatting>
  <conditionalFormatting sqref="D134:BK138">
    <cfRule type="cellIs" dxfId="399" priority="54" operator="between">
      <formula>$BM134</formula>
      <formula>$BN134-1</formula>
    </cfRule>
  </conditionalFormatting>
  <conditionalFormatting sqref="D134:BK138">
    <cfRule type="cellIs" dxfId="398" priority="53" operator="between">
      <formula>$BM134</formula>
      <formula>$BN134-1</formula>
    </cfRule>
  </conditionalFormatting>
  <conditionalFormatting sqref="D134:BK138">
    <cfRule type="cellIs" dxfId="397" priority="52" operator="between">
      <formula>$BM134</formula>
      <formula>$BN134-1</formula>
    </cfRule>
  </conditionalFormatting>
  <conditionalFormatting sqref="D134:BK138">
    <cfRule type="cellIs" dxfId="396" priority="51" operator="between">
      <formula>$BM134</formula>
      <formula>$BN134-1</formula>
    </cfRule>
  </conditionalFormatting>
  <conditionalFormatting sqref="D134:BK138">
    <cfRule type="cellIs" dxfId="395" priority="50" operator="between">
      <formula>$BM134</formula>
      <formula>$BN134-1</formula>
    </cfRule>
  </conditionalFormatting>
  <conditionalFormatting sqref="D134:BK138">
    <cfRule type="cellIs" dxfId="394" priority="49" operator="between">
      <formula>$BM134</formula>
      <formula>$BN134-1</formula>
    </cfRule>
  </conditionalFormatting>
  <conditionalFormatting sqref="D134:BK138">
    <cfRule type="cellIs" dxfId="393" priority="48" operator="between">
      <formula>$BM134</formula>
      <formula>$BN134-1</formula>
    </cfRule>
  </conditionalFormatting>
  <conditionalFormatting sqref="D134:BK138">
    <cfRule type="cellIs" dxfId="392" priority="47" operator="between">
      <formula>$BM134</formula>
      <formula>$BN134-1</formula>
    </cfRule>
  </conditionalFormatting>
  <conditionalFormatting sqref="D134:BK138">
    <cfRule type="cellIs" dxfId="391" priority="46" operator="between">
      <formula>$BM134</formula>
      <formula>$BN134-1</formula>
    </cfRule>
  </conditionalFormatting>
  <conditionalFormatting sqref="D134:BK138">
    <cfRule type="cellIs" dxfId="390" priority="45" operator="between">
      <formula>$BM134</formula>
      <formula>$BN134-1</formula>
    </cfRule>
  </conditionalFormatting>
  <conditionalFormatting sqref="D134:BK138">
    <cfRule type="cellIs" dxfId="389" priority="44" operator="between">
      <formula>$BM134</formula>
      <formula>$BN134-1</formula>
    </cfRule>
  </conditionalFormatting>
  <conditionalFormatting sqref="D134:BK138">
    <cfRule type="cellIs" dxfId="388" priority="43" operator="between">
      <formula>$BM134</formula>
      <formula>$BN134-1</formula>
    </cfRule>
  </conditionalFormatting>
  <conditionalFormatting sqref="D134:BK138">
    <cfRule type="cellIs" dxfId="387" priority="42" operator="between">
      <formula>$BM134</formula>
      <formula>$BN134-1</formula>
    </cfRule>
  </conditionalFormatting>
  <conditionalFormatting sqref="D134:BK138">
    <cfRule type="cellIs" dxfId="386" priority="41" operator="between">
      <formula>$BM134</formula>
      <formula>$BN134-1</formula>
    </cfRule>
  </conditionalFormatting>
  <conditionalFormatting sqref="D134:BK138">
    <cfRule type="cellIs" dxfId="385" priority="40" operator="between">
      <formula>$BM134</formula>
      <formula>$BN134-1</formula>
    </cfRule>
  </conditionalFormatting>
  <conditionalFormatting sqref="D134:BK138">
    <cfRule type="cellIs" dxfId="384" priority="39" operator="between">
      <formula>$BM134</formula>
      <formula>$BN134-1</formula>
    </cfRule>
  </conditionalFormatting>
  <conditionalFormatting sqref="D134:BK138">
    <cfRule type="cellIs" dxfId="383" priority="38" operator="between">
      <formula>$BM134</formula>
      <formula>$BN134-1</formula>
    </cfRule>
  </conditionalFormatting>
  <conditionalFormatting sqref="D134:BK138">
    <cfRule type="cellIs" dxfId="382" priority="37" operator="between">
      <formula>$BM134</formula>
      <formula>$BN134-1</formula>
    </cfRule>
  </conditionalFormatting>
  <conditionalFormatting sqref="D134:BK138">
    <cfRule type="cellIs" dxfId="381" priority="36" operator="between">
      <formula>$BM134</formula>
      <formula>$BN134-1</formula>
    </cfRule>
  </conditionalFormatting>
  <conditionalFormatting sqref="D134:BK138">
    <cfRule type="cellIs" dxfId="380" priority="35" operator="between">
      <formula>$BM134</formula>
      <formula>$BN134-1</formula>
    </cfRule>
  </conditionalFormatting>
  <conditionalFormatting sqref="D157:BK161">
    <cfRule type="cellIs" dxfId="379" priority="34" operator="between">
      <formula>$BM157</formula>
      <formula>$BN157-1</formula>
    </cfRule>
  </conditionalFormatting>
  <conditionalFormatting sqref="D157:BK161">
    <cfRule type="cellIs" dxfId="378" priority="33" operator="between">
      <formula>$BM157</formula>
      <formula>$BN157-1</formula>
    </cfRule>
  </conditionalFormatting>
  <conditionalFormatting sqref="D157:BK161">
    <cfRule type="cellIs" dxfId="377" priority="32" operator="between">
      <formula>$BM157</formula>
      <formula>$BN157-1</formula>
    </cfRule>
  </conditionalFormatting>
  <conditionalFormatting sqref="D157:BK161">
    <cfRule type="cellIs" dxfId="376" priority="31" operator="between">
      <formula>$BM157</formula>
      <formula>$BN157-1</formula>
    </cfRule>
  </conditionalFormatting>
  <conditionalFormatting sqref="D157:BK161">
    <cfRule type="cellIs" dxfId="375" priority="30" operator="between">
      <formula>$BM157</formula>
      <formula>$BN157-1</formula>
    </cfRule>
  </conditionalFormatting>
  <conditionalFormatting sqref="D157:BK161">
    <cfRule type="cellIs" dxfId="374" priority="29" operator="between">
      <formula>$BM157</formula>
      <formula>$BN157-1</formula>
    </cfRule>
  </conditionalFormatting>
  <conditionalFormatting sqref="D157:BK161">
    <cfRule type="cellIs" dxfId="373" priority="28" operator="between">
      <formula>$BM157</formula>
      <formula>$BN157-1</formula>
    </cfRule>
  </conditionalFormatting>
  <conditionalFormatting sqref="D157:BK161">
    <cfRule type="cellIs" dxfId="372" priority="27" operator="between">
      <formula>$BM157</formula>
      <formula>$BN157-1</formula>
    </cfRule>
  </conditionalFormatting>
  <conditionalFormatting sqref="D157:BK161">
    <cfRule type="cellIs" dxfId="371" priority="26" operator="between">
      <formula>$BM157</formula>
      <formula>$BN157-1</formula>
    </cfRule>
  </conditionalFormatting>
  <conditionalFormatting sqref="D157:BK161">
    <cfRule type="cellIs" dxfId="370" priority="25" operator="between">
      <formula>$BM157</formula>
      <formula>$BN157-1</formula>
    </cfRule>
  </conditionalFormatting>
  <conditionalFormatting sqref="D157:BK161">
    <cfRule type="cellIs" dxfId="369" priority="24" operator="between">
      <formula>$BM157</formula>
      <formula>$BN157-1</formula>
    </cfRule>
  </conditionalFormatting>
  <conditionalFormatting sqref="D157:BK161">
    <cfRule type="cellIs" dxfId="368" priority="23" operator="between">
      <formula>$BM157</formula>
      <formula>$BN157-1</formula>
    </cfRule>
  </conditionalFormatting>
  <conditionalFormatting sqref="D157:BK161">
    <cfRule type="cellIs" dxfId="367" priority="22" operator="between">
      <formula>$BM157</formula>
      <formula>$BN157-1</formula>
    </cfRule>
  </conditionalFormatting>
  <conditionalFormatting sqref="D157:BK161">
    <cfRule type="cellIs" dxfId="366" priority="21" operator="between">
      <formula>$BM157</formula>
      <formula>$BN157-1</formula>
    </cfRule>
  </conditionalFormatting>
  <conditionalFormatting sqref="D157:BK161">
    <cfRule type="cellIs" dxfId="365" priority="20" operator="between">
      <formula>$BM157</formula>
      <formula>$BN157-1</formula>
    </cfRule>
  </conditionalFormatting>
  <conditionalFormatting sqref="D157:BK161">
    <cfRule type="cellIs" dxfId="364" priority="19" operator="between">
      <formula>$BM157</formula>
      <formula>$BN157-1</formula>
    </cfRule>
  </conditionalFormatting>
  <conditionalFormatting sqref="D157:BK161">
    <cfRule type="cellIs" dxfId="363" priority="18" operator="between">
      <formula>$BM157</formula>
      <formula>$BN157-1</formula>
    </cfRule>
  </conditionalFormatting>
  <conditionalFormatting sqref="D157:BK161">
    <cfRule type="cellIs" dxfId="362" priority="17" operator="between">
      <formula>$BM157</formula>
      <formula>$BN157-1</formula>
    </cfRule>
  </conditionalFormatting>
  <conditionalFormatting sqref="D157:BK161">
    <cfRule type="cellIs" dxfId="361" priority="16" operator="between">
      <formula>$BM157</formula>
      <formula>$BN157-1</formula>
    </cfRule>
  </conditionalFormatting>
  <conditionalFormatting sqref="D157:BK161">
    <cfRule type="cellIs" dxfId="360" priority="15" operator="between">
      <formula>$BM157</formula>
      <formula>$BN157-1</formula>
    </cfRule>
  </conditionalFormatting>
  <conditionalFormatting sqref="D157:BK161">
    <cfRule type="cellIs" dxfId="359" priority="14" operator="between">
      <formula>$BM157</formula>
      <formula>$BN157-1</formula>
    </cfRule>
  </conditionalFormatting>
  <conditionalFormatting sqref="D157:BK161">
    <cfRule type="cellIs" dxfId="358" priority="13" operator="between">
      <formula>$BM157</formula>
      <formula>$BN157-1</formula>
    </cfRule>
  </conditionalFormatting>
  <conditionalFormatting sqref="D157:BK161">
    <cfRule type="cellIs" dxfId="357" priority="12" operator="between">
      <formula>$BM157</formula>
      <formula>$BN157-1</formula>
    </cfRule>
  </conditionalFormatting>
  <conditionalFormatting sqref="D157:BK161">
    <cfRule type="cellIs" dxfId="356" priority="11" operator="between">
      <formula>$BM157</formula>
      <formula>$BN157-1</formula>
    </cfRule>
  </conditionalFormatting>
  <conditionalFormatting sqref="D157:BK161">
    <cfRule type="cellIs" dxfId="355" priority="10" operator="between">
      <formula>$BM157</formula>
      <formula>$BN157-1</formula>
    </cfRule>
  </conditionalFormatting>
  <conditionalFormatting sqref="D157:BK161">
    <cfRule type="cellIs" dxfId="354" priority="9" operator="between">
      <formula>$BM157</formula>
      <formula>$BN157-1</formula>
    </cfRule>
  </conditionalFormatting>
  <conditionalFormatting sqref="D157:BK161">
    <cfRule type="cellIs" dxfId="353" priority="8" operator="between">
      <formula>$BM157</formula>
      <formula>$BN157-1</formula>
    </cfRule>
  </conditionalFormatting>
  <conditionalFormatting sqref="D157:BK161">
    <cfRule type="cellIs" dxfId="352" priority="7" operator="between">
      <formula>$BM157</formula>
      <formula>$BN157-1</formula>
    </cfRule>
  </conditionalFormatting>
  <conditionalFormatting sqref="D157:BK161">
    <cfRule type="cellIs" dxfId="351" priority="6" operator="between">
      <formula>$BM157</formula>
      <formula>$BN157-1</formula>
    </cfRule>
  </conditionalFormatting>
  <conditionalFormatting sqref="D157:BK161">
    <cfRule type="cellIs" dxfId="350" priority="5" operator="between">
      <formula>$BM157</formula>
      <formula>$BN157-1</formula>
    </cfRule>
  </conditionalFormatting>
  <conditionalFormatting sqref="D157:BK161">
    <cfRule type="cellIs" dxfId="349" priority="4" operator="between">
      <formula>$BM157</formula>
      <formula>$BN157-1</formula>
    </cfRule>
  </conditionalFormatting>
  <conditionalFormatting sqref="D157:BK161">
    <cfRule type="cellIs" dxfId="348" priority="3" operator="between">
      <formula>$BM157</formula>
      <formula>$BN157-1</formula>
    </cfRule>
  </conditionalFormatting>
  <conditionalFormatting sqref="D157:BK161">
    <cfRule type="cellIs" dxfId="347" priority="2" operator="between">
      <formula>$BM157</formula>
      <formula>$BN157-1</formula>
    </cfRule>
  </conditionalFormatting>
  <conditionalFormatting sqref="D157:BK161">
    <cfRule type="cellIs" dxfId="346" priority="1" operator="between">
      <formula>$BM157</formula>
      <formula>$BN157-1</formula>
    </cfRule>
  </conditionalFormatting>
  <pageMargins left="0.70866141732283472" right="0.70866141732283472" top="0.31496062992125984" bottom="0" header="0.31496062992125984" footer="0.31496062992125984"/>
  <pageSetup paperSize="9" fitToHeight="2" orientation="portrait" r:id="rId1"/>
  <rowBreaks count="3" manualBreakCount="3">
    <brk id="48" min="2" max="62" man="1"/>
    <brk id="94" min="2" max="62" man="1"/>
    <brk id="140" min="2" max="6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B1:BI35"/>
  <sheetViews>
    <sheetView workbookViewId="0">
      <pane ySplit="2" topLeftCell="A3" activePane="bottomLeft" state="frozen"/>
      <selection pane="bottomLeft" activeCell="V32" sqref="V32"/>
    </sheetView>
  </sheetViews>
  <sheetFormatPr defaultColWidth="9" defaultRowHeight="15"/>
  <cols>
    <col min="1" max="1" width="1.19921875" style="1" customWidth="1"/>
    <col min="2" max="21" width="4.59765625" style="1" customWidth="1"/>
    <col min="22" max="22" width="3.296875" style="1" customWidth="1"/>
    <col min="23" max="23" width="2.8984375" style="1" customWidth="1"/>
    <col min="24" max="24" width="7.69921875" style="1" customWidth="1"/>
    <col min="25" max="25" width="13" style="1" customWidth="1"/>
    <col min="26" max="60" width="5.3984375" style="20" customWidth="1"/>
    <col min="61" max="61" width="6.796875" style="1" customWidth="1"/>
    <col min="62" max="16384" width="9" style="1"/>
  </cols>
  <sheetData>
    <row r="1" spans="2:61" ht="13.5" customHeight="1">
      <c r="X1" s="1" t="s">
        <v>32</v>
      </c>
    </row>
    <row r="2" spans="2:61" ht="13.5" customHeight="1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Z2" s="38" t="str">
        <f>希望シフト!E$3</f>
        <v>A子</v>
      </c>
      <c r="AA2" s="38" t="str">
        <f>希望シフト!F$3</f>
        <v>B子</v>
      </c>
      <c r="AB2" s="38" t="str">
        <f>希望シフト!G$3</f>
        <v>C太郎</v>
      </c>
      <c r="AC2" s="38" t="str">
        <f>希望シフト!H$3</f>
        <v>D太郎</v>
      </c>
      <c r="AD2" s="38" t="str">
        <f>希望シフト!I$3</f>
        <v>5太郎</v>
      </c>
      <c r="AE2" s="38" t="str">
        <f>希望シフト!J$3</f>
        <v>6太郎</v>
      </c>
      <c r="AF2" s="38" t="str">
        <f>希望シフト!K$3</f>
        <v>7太郎</v>
      </c>
      <c r="AG2" s="38" t="str">
        <f>希望シフト!L$3</f>
        <v>8太郎</v>
      </c>
      <c r="AH2" s="38" t="str">
        <f>希望シフト!M$3</f>
        <v>9太郎</v>
      </c>
      <c r="AI2" s="38" t="str">
        <f>希望シフト!N$3</f>
        <v>10太郎</v>
      </c>
      <c r="AJ2" s="38" t="str">
        <f>希望シフト!O$3</f>
        <v>11太郎</v>
      </c>
      <c r="AK2" s="38" t="str">
        <f>希望シフト!P$3</f>
        <v>12太郎</v>
      </c>
      <c r="AL2" s="38" t="str">
        <f>希望シフト!Q$3</f>
        <v>13太郎</v>
      </c>
      <c r="AM2" s="38" t="str">
        <f>希望シフト!R$3</f>
        <v>14太郎</v>
      </c>
      <c r="AN2" s="38" t="str">
        <f>希望シフト!S$3</f>
        <v>15太郎</v>
      </c>
      <c r="AO2" s="38" t="str">
        <f>希望シフト!T$3</f>
        <v>16太郎</v>
      </c>
      <c r="AP2" s="38" t="str">
        <f>希望シフト!U$3</f>
        <v>17太郎</v>
      </c>
      <c r="AQ2" s="38" t="str">
        <f>希望シフト!V$3</f>
        <v>18太郎</v>
      </c>
      <c r="AR2" s="38" t="str">
        <f>希望シフト!W$3</f>
        <v>19太郎</v>
      </c>
      <c r="AS2" s="38" t="str">
        <f>希望シフト!X$3</f>
        <v>20太郎</v>
      </c>
      <c r="AT2" s="38" t="str">
        <f>希望シフト!Y$3</f>
        <v>21太郎</v>
      </c>
      <c r="AU2" s="38" t="str">
        <f>希望シフト!Z$3</f>
        <v>22太郎</v>
      </c>
      <c r="AV2" s="38" t="str">
        <f>希望シフト!AA$3</f>
        <v>23太郎</v>
      </c>
      <c r="AW2" s="38" t="str">
        <f>希望シフト!AB$3</f>
        <v>24太郎</v>
      </c>
      <c r="AX2" s="38" t="str">
        <f>希望シフト!AC$3</f>
        <v>25太郎</v>
      </c>
      <c r="AY2" s="38" t="str">
        <f>希望シフト!AD$3</f>
        <v>26太郎</v>
      </c>
      <c r="AZ2" s="38" t="str">
        <f>希望シフト!AE$3</f>
        <v>27太郎</v>
      </c>
      <c r="BA2" s="38" t="str">
        <f>希望シフト!AF$3</f>
        <v>28太郎</v>
      </c>
      <c r="BB2" s="38" t="str">
        <f>希望シフト!AG$3</f>
        <v>29太郎</v>
      </c>
      <c r="BC2" s="38" t="str">
        <f>希望シフト!AH$3</f>
        <v>30太郎</v>
      </c>
      <c r="BD2" s="38" t="str">
        <f>希望シフト!AI$3</f>
        <v>31太郎</v>
      </c>
      <c r="BE2" s="38" t="str">
        <f>希望シフト!AJ$3</f>
        <v>32太郎</v>
      </c>
      <c r="BF2" s="38" t="str">
        <f>希望シフト!AK$3</f>
        <v>33太郎</v>
      </c>
      <c r="BG2" s="38" t="str">
        <f>希望シフト!AL$3</f>
        <v>34太郎</v>
      </c>
      <c r="BH2" s="38" t="str">
        <f>希望シフト!AM$3</f>
        <v>35太郎</v>
      </c>
    </row>
    <row r="3" spans="2:61" ht="13.5" customHeight="1">
      <c r="B3" s="1" t="str">
        <f>IF(ISERROR(HLOOKUP(B$2,$Z3:$BH35,$V3,0)),"",HLOOKUP(B$2,$Z3:$BH35,$V3,0))</f>
        <v>A子</v>
      </c>
      <c r="C3" s="1" t="str">
        <f>IF(ISERROR(HLOOKUP(C$2,$Z3:$BH35,$V3,0)),"",HLOOKUP(C$2,$Z3:$BH35,$V3,0))</f>
        <v>B子</v>
      </c>
      <c r="D3" s="1" t="str">
        <f>IF(ISERROR(HLOOKUP(D$2,$Z3:$BH35,$V3,0)),"",HLOOKUP(D$2,$Z3:$BH35,$V3,0))</f>
        <v>C太郎</v>
      </c>
      <c r="E3" s="1" t="str">
        <f>IF(ISERROR(HLOOKUP(E$2,$Z3:$BH35,$V3,0)),"",HLOOKUP(E$2,$Z3:$BH35,$V3,0))</f>
        <v>D太郎</v>
      </c>
      <c r="F3" s="1" t="str">
        <f>IF(ISERROR(HLOOKUP(F$2,$Z3:$BH35,$V3,0)),"",HLOOKUP(F$2,$Z3:$BH35,$V3,0))</f>
        <v>5太郎</v>
      </c>
      <c r="G3" s="1" t="str">
        <f>IF(ISERROR(HLOOKUP(G$2,$Z3:$BH35,$V3,0)),"",HLOOKUP(G$2,$Z3:$BH35,$V3,0))</f>
        <v>6太郎</v>
      </c>
      <c r="H3" s="1" t="str">
        <f>IF(ISERROR(HLOOKUP(H$2,$Z3:$BH35,$V3,0)),"",HLOOKUP(H$2,$Z3:$BH35,$V3,0))</f>
        <v>7太郎</v>
      </c>
      <c r="I3" s="1" t="str">
        <f>IF(ISERROR(HLOOKUP(I$2,$Z3:$BH35,$V3,0)),"",HLOOKUP(I$2,$Z3:$BH35,$V3,0))</f>
        <v>11太郎</v>
      </c>
      <c r="J3" s="1" t="str">
        <f>IF(ISERROR(HLOOKUP(J$2,$Z3:$BH35,$V3,0)),"",HLOOKUP(J$2,$Z3:$BH35,$V3,0))</f>
        <v>17太郎</v>
      </c>
      <c r="K3" s="1" t="str">
        <f>IF(ISERROR(HLOOKUP(K$2,$Z3:$BH35,$V3,0)),"",HLOOKUP(K$2,$Z3:$BH35,$V3,0))</f>
        <v>26太郎</v>
      </c>
      <c r="L3" s="1" t="str">
        <f>IF(ISERROR(HLOOKUP(L$2,$Z3:$BH35,$V3,0)),"",HLOOKUP(L$2,$Z3:$BH35,$V3,0))</f>
        <v>27太郎</v>
      </c>
      <c r="M3" s="1" t="str">
        <f>IF(ISERROR(HLOOKUP(M$2,$Z3:$BH35,$V3,0)),"",HLOOKUP(M$2,$Z3:$BH35,$V3,0))</f>
        <v>28太郎</v>
      </c>
      <c r="N3" s="1" t="str">
        <f>IF(ISERROR(HLOOKUP(N$2,$Z3:$BH35,$V3,0)),"",HLOOKUP(N$2,$Z3:$BH35,$V3,0))</f>
        <v>32太郎</v>
      </c>
      <c r="O3" s="1" t="str">
        <f>IF(ISERROR(HLOOKUP(O$2,$Z3:$BH35,$V3,0)),"",HLOOKUP(O$2,$Z3:$BH35,$V3,0))</f>
        <v/>
      </c>
      <c r="P3" s="1" t="str">
        <f>IF(ISERROR(HLOOKUP(P$2,$Z3:$BH35,$V3,0)),"",HLOOKUP(P$2,$Z3:$BH35,$V3,0))</f>
        <v/>
      </c>
      <c r="Q3" s="1" t="str">
        <f>IF(ISERROR(HLOOKUP(Q$2,$Z3:$BH35,$V3,0)),"",HLOOKUP(Q$2,$Z3:$BH35,$V3,0))</f>
        <v/>
      </c>
      <c r="R3" s="1" t="str">
        <f>IF(ISERROR(HLOOKUP(R$2,$Z3:$BH35,$V3,0)),"",HLOOKUP(R$2,$Z3:$BH35,$V3,0))</f>
        <v/>
      </c>
      <c r="S3" s="1" t="str">
        <f>IF(ISERROR(HLOOKUP(S$2,$Z3:$BH35,$V3,0)),"",HLOOKUP(S$2,$Z3:$BH35,$V3,0))</f>
        <v/>
      </c>
      <c r="T3" s="1" t="str">
        <f>IF(ISERROR(HLOOKUP(T$2,$Z3:$BH35,$V3,0)),"",HLOOKUP(T$2,$Z3:$BH35,$V3,0))</f>
        <v/>
      </c>
      <c r="U3" s="1" t="str">
        <f>IF(ISERROR(HLOOKUP(U$2,$Z3:$BH35,$V3,0)),"",HLOOKUP(U$2,$Z3:$BH35,$V3,0))</f>
        <v/>
      </c>
      <c r="V3" s="1">
        <f t="shared" ref="V3:V32" si="0">V4+1</f>
        <v>33</v>
      </c>
      <c r="X3" s="39">
        <f>希望シフト!C4</f>
        <v>45809</v>
      </c>
      <c r="Y3" s="17" t="s">
        <v>50</v>
      </c>
      <c r="Z3" s="21">
        <f>COUNTIF($Z4:Z4,"あり")</f>
        <v>1</v>
      </c>
      <c r="AA3" s="21">
        <f>COUNTIF($Z4:AA4,"あり")</f>
        <v>2</v>
      </c>
      <c r="AB3" s="21">
        <f>COUNTIF($Z4:AB4,"あり")</f>
        <v>3</v>
      </c>
      <c r="AC3" s="21">
        <f>COUNTIF($Z4:AC4,"あり")</f>
        <v>4</v>
      </c>
      <c r="AD3" s="21">
        <f>COUNTIF($Z4:AD4,"あり")</f>
        <v>5</v>
      </c>
      <c r="AE3" s="21">
        <f>COUNTIF($Z4:AE4,"あり")</f>
        <v>6</v>
      </c>
      <c r="AF3" s="21">
        <f>COUNTIF($Z4:AF4,"あり")</f>
        <v>7</v>
      </c>
      <c r="AG3" s="21">
        <f>COUNTIF($Z4:AG4,"あり")</f>
        <v>7</v>
      </c>
      <c r="AH3" s="21">
        <f>COUNTIF($Z4:AH4,"あり")</f>
        <v>7</v>
      </c>
      <c r="AI3" s="21">
        <f>COUNTIF($Z4:AI4,"あり")</f>
        <v>7</v>
      </c>
      <c r="AJ3" s="21">
        <f>COUNTIF($Z4:AJ4,"あり")</f>
        <v>8</v>
      </c>
      <c r="AK3" s="21">
        <f>COUNTIF($Z4:AK4,"あり")</f>
        <v>8</v>
      </c>
      <c r="AL3" s="21">
        <f>COUNTIF($Z4:AL4,"あり")</f>
        <v>8</v>
      </c>
      <c r="AM3" s="21">
        <f>COUNTIF($Z4:AM4,"あり")</f>
        <v>8</v>
      </c>
      <c r="AN3" s="21">
        <f>COUNTIF($Z4:AN4,"あり")</f>
        <v>8</v>
      </c>
      <c r="AO3" s="21">
        <f>COUNTIF($Z4:AO4,"あり")</f>
        <v>8</v>
      </c>
      <c r="AP3" s="21">
        <f>COUNTIF($Z4:AP4,"あり")</f>
        <v>9</v>
      </c>
      <c r="AQ3" s="21">
        <f>COUNTIF($Z4:AQ4,"あり")</f>
        <v>9</v>
      </c>
      <c r="AR3" s="21">
        <f>COUNTIF($Z4:AR4,"あり")</f>
        <v>9</v>
      </c>
      <c r="AS3" s="21">
        <f>COUNTIF($Z4:AS4,"あり")</f>
        <v>9</v>
      </c>
      <c r="AT3" s="21">
        <f>COUNTIF($Z4:AT4,"あり")</f>
        <v>9</v>
      </c>
      <c r="AU3" s="21">
        <f>COUNTIF($Z4:AU4,"あり")</f>
        <v>9</v>
      </c>
      <c r="AV3" s="21">
        <f>COUNTIF($Z4:AV4,"あり")</f>
        <v>9</v>
      </c>
      <c r="AW3" s="21">
        <f>COUNTIF($Z4:AW4,"あり")</f>
        <v>9</v>
      </c>
      <c r="AX3" s="21">
        <f>COUNTIF($Z4:AX4,"あり")</f>
        <v>9</v>
      </c>
      <c r="AY3" s="21">
        <f>COUNTIF($Z4:AY4,"あり")</f>
        <v>10</v>
      </c>
      <c r="AZ3" s="21">
        <f>COUNTIF($Z4:AZ4,"あり")</f>
        <v>11</v>
      </c>
      <c r="BA3" s="21">
        <f>COUNTIF($Z4:BA4,"あり")</f>
        <v>12</v>
      </c>
      <c r="BB3" s="21">
        <f>COUNTIF($Z4:BB4,"あり")</f>
        <v>12</v>
      </c>
      <c r="BC3" s="21">
        <f>COUNTIF($Z4:BC4,"あり")</f>
        <v>12</v>
      </c>
      <c r="BD3" s="21">
        <f>COUNTIF($Z4:BD4,"あり")</f>
        <v>12</v>
      </c>
      <c r="BE3" s="21">
        <f>COUNTIF($Z4:BE4,"あり")</f>
        <v>13</v>
      </c>
      <c r="BF3" s="21">
        <f>COUNTIF($Z4:BF4,"あり")</f>
        <v>13</v>
      </c>
      <c r="BG3" s="21">
        <f>COUNTIF($Z4:BG4,"あり")</f>
        <v>13</v>
      </c>
      <c r="BH3" s="21">
        <f>COUNTIF($Z4:BH4,"あり")</f>
        <v>13</v>
      </c>
    </row>
    <row r="4" spans="2:61" ht="13.5" customHeight="1">
      <c r="V4" s="1">
        <f t="shared" si="0"/>
        <v>32</v>
      </c>
      <c r="X4" s="37"/>
      <c r="Y4" s="18" t="s">
        <v>51</v>
      </c>
      <c r="Z4" s="22" t="str">
        <f>IF(SUM(希望シフト!E4:E5)=0,"","あり")</f>
        <v>あり</v>
      </c>
      <c r="AA4" s="22" t="str">
        <f>IF(SUM(希望シフト!F4:F5)=0,"","あり")</f>
        <v>あり</v>
      </c>
      <c r="AB4" s="22" t="str">
        <f>IF(SUM(希望シフト!G4:G5)=0,"","あり")</f>
        <v>あり</v>
      </c>
      <c r="AC4" s="22" t="str">
        <f>IF(SUM(希望シフト!H4:H5)=0,"","あり")</f>
        <v>あり</v>
      </c>
      <c r="AD4" s="22" t="str">
        <f>IF(SUM(希望シフト!I4:I5)=0,"","あり")</f>
        <v>あり</v>
      </c>
      <c r="AE4" s="22" t="str">
        <f>IF(SUM(希望シフト!J4:J5)=0,"","あり")</f>
        <v>あり</v>
      </c>
      <c r="AF4" s="22" t="str">
        <f>IF(SUM(希望シフト!K4:K5)=0,"","あり")</f>
        <v>あり</v>
      </c>
      <c r="AG4" s="22" t="str">
        <f>IF(SUM(希望シフト!L4:L5)=0,"","あり")</f>
        <v/>
      </c>
      <c r="AH4" s="22" t="str">
        <f>IF(SUM(希望シフト!M4:M5)=0,"","あり")</f>
        <v/>
      </c>
      <c r="AI4" s="22" t="str">
        <f>IF(SUM(希望シフト!N4:N5)=0,"","あり")</f>
        <v/>
      </c>
      <c r="AJ4" s="22" t="str">
        <f>IF(SUM(希望シフト!O4:O5)=0,"","あり")</f>
        <v>あり</v>
      </c>
      <c r="AK4" s="22" t="str">
        <f>IF(SUM(希望シフト!P4:P5)=0,"","あり")</f>
        <v/>
      </c>
      <c r="AL4" s="22" t="str">
        <f>IF(SUM(希望シフト!Q4:Q5)=0,"","あり")</f>
        <v/>
      </c>
      <c r="AM4" s="22" t="str">
        <f>IF(SUM(希望シフト!R4:R5)=0,"","あり")</f>
        <v/>
      </c>
      <c r="AN4" s="22" t="str">
        <f>IF(SUM(希望シフト!S4:S5)=0,"","あり")</f>
        <v/>
      </c>
      <c r="AO4" s="22" t="str">
        <f>IF(SUM(希望シフト!T4:T5)=0,"","あり")</f>
        <v/>
      </c>
      <c r="AP4" s="22" t="str">
        <f>IF(SUM(希望シフト!U4:U5)=0,"","あり")</f>
        <v>あり</v>
      </c>
      <c r="AQ4" s="22" t="str">
        <f>IF(SUM(希望シフト!V4:V5)=0,"","あり")</f>
        <v/>
      </c>
      <c r="AR4" s="22" t="str">
        <f>IF(SUM(希望シフト!W4:W5)=0,"","あり")</f>
        <v/>
      </c>
      <c r="AS4" s="22" t="str">
        <f>IF(SUM(希望シフト!X4:X5)=0,"","あり")</f>
        <v/>
      </c>
      <c r="AT4" s="22" t="str">
        <f>IF(SUM(希望シフト!Y4:Y5)=0,"","あり")</f>
        <v/>
      </c>
      <c r="AU4" s="22" t="str">
        <f>IF(SUM(希望シフト!Z4:Z5)=0,"","あり")</f>
        <v/>
      </c>
      <c r="AV4" s="22" t="str">
        <f>IF(SUM(希望シフト!AA4:AA5)=0,"","あり")</f>
        <v/>
      </c>
      <c r="AW4" s="22" t="str">
        <f>IF(SUM(希望シフト!AB4:AB5)=0,"","あり")</f>
        <v/>
      </c>
      <c r="AX4" s="22" t="str">
        <f>IF(SUM(希望シフト!AC4:AC5)=0,"","あり")</f>
        <v/>
      </c>
      <c r="AY4" s="22" t="str">
        <f>IF(SUM(希望シフト!AD4:AD5)=0,"","あり")</f>
        <v>あり</v>
      </c>
      <c r="AZ4" s="22" t="str">
        <f>IF(SUM(希望シフト!AE4:AE5)=0,"","あり")</f>
        <v>あり</v>
      </c>
      <c r="BA4" s="22" t="str">
        <f>IF(SUM(希望シフト!AF4:AF5)=0,"","あり")</f>
        <v>あり</v>
      </c>
      <c r="BB4" s="22" t="str">
        <f>IF(SUM(希望シフト!AG4:AG5)=0,"","あり")</f>
        <v/>
      </c>
      <c r="BC4" s="22" t="str">
        <f>IF(SUM(希望シフト!AH4:AH5)=0,"","あり")</f>
        <v/>
      </c>
      <c r="BD4" s="22" t="str">
        <f>IF(SUM(希望シフト!AI4:AI5)=0,"","あり")</f>
        <v/>
      </c>
      <c r="BE4" s="22" t="str">
        <f>IF(SUM(希望シフト!AJ4:AJ5)=0,"","あり")</f>
        <v>あり</v>
      </c>
      <c r="BF4" s="22" t="str">
        <f>IF(SUM(希望シフト!AK4:AK5)=0,"","あり")</f>
        <v/>
      </c>
      <c r="BG4" s="22" t="str">
        <f>IF(SUM(希望シフト!AL4:AL5)=0,"","あり")</f>
        <v/>
      </c>
      <c r="BH4" s="22" t="str">
        <f>IF(SUM(希望シフト!AM4:AM5)=0,"","あり")</f>
        <v/>
      </c>
    </row>
    <row r="5" spans="2:61" ht="13.5" customHeight="1">
      <c r="B5" s="1" t="str">
        <f>IF(ISERROR(HLOOKUP(B$2,$Z5:$BH37,$V5,0)),"",HLOOKUP(B$2,$Z5:$BH37,$V5,0))</f>
        <v>A子</v>
      </c>
      <c r="C5" s="1" t="str">
        <f>IF(ISERROR(HLOOKUP(C$2,$Z5:$BH37,$V5,0)),"",HLOOKUP(C$2,$Z5:$BH37,$V5,0))</f>
        <v>B子</v>
      </c>
      <c r="D5" s="1" t="str">
        <f>IF(ISERROR(HLOOKUP(D$2,$Z5:$BH37,$V5,0)),"",HLOOKUP(D$2,$Z5:$BH37,$V5,0))</f>
        <v>C太郎</v>
      </c>
      <c r="E5" s="1" t="str">
        <f>IF(ISERROR(HLOOKUP(E$2,$Z5:$BH37,$V5,0)),"",HLOOKUP(E$2,$Z5:$BH37,$V5,0))</f>
        <v>D太郎</v>
      </c>
      <c r="F5" s="1" t="str">
        <f>IF(ISERROR(HLOOKUP(F$2,$Z5:$BH37,$V5,0)),"",HLOOKUP(F$2,$Z5:$BH37,$V5,0))</f>
        <v>5太郎</v>
      </c>
      <c r="G5" s="1" t="str">
        <f>IF(ISERROR(HLOOKUP(G$2,$Z5:$BH37,$V5,0)),"",HLOOKUP(G$2,$Z5:$BH37,$V5,0))</f>
        <v>6太郎</v>
      </c>
      <c r="H5" s="1" t="str">
        <f>IF(ISERROR(HLOOKUP(H$2,$Z5:$BH37,$V5,0)),"",HLOOKUP(H$2,$Z5:$BH37,$V5,0))</f>
        <v>7太郎</v>
      </c>
      <c r="I5" s="1" t="str">
        <f>IF(ISERROR(HLOOKUP(I$2,$Z5:$BH37,$V5,0)),"",HLOOKUP(I$2,$Z5:$BH37,$V5,0))</f>
        <v>11太郎</v>
      </c>
      <c r="J5" s="1" t="str">
        <f>IF(ISERROR(HLOOKUP(J$2,$Z5:$BH37,$V5,0)),"",HLOOKUP(J$2,$Z5:$BH37,$V5,0))</f>
        <v>17太郎</v>
      </c>
      <c r="K5" s="1" t="str">
        <f>IF(ISERROR(HLOOKUP(K$2,$Z5:$BH37,$V5,0)),"",HLOOKUP(K$2,$Z5:$BH37,$V5,0))</f>
        <v>26太郎</v>
      </c>
      <c r="L5" s="1" t="str">
        <f>IF(ISERROR(HLOOKUP(L$2,$Z5:$BH37,$V5,0)),"",HLOOKUP(L$2,$Z5:$BH37,$V5,0))</f>
        <v>27太郎</v>
      </c>
      <c r="M5" s="1" t="str">
        <f>IF(ISERROR(HLOOKUP(M$2,$Z5:$BH37,$V5,0)),"",HLOOKUP(M$2,$Z5:$BH37,$V5,0))</f>
        <v>28太郎</v>
      </c>
      <c r="N5" s="1" t="str">
        <f>IF(ISERROR(HLOOKUP(N$2,$Z5:$BH37,$V5,0)),"",HLOOKUP(N$2,$Z5:$BH37,$V5,0))</f>
        <v>32太郎</v>
      </c>
      <c r="O5" s="1" t="str">
        <f>IF(ISERROR(HLOOKUP(O$2,$Z5:$BH37,$V5,0)),"",HLOOKUP(O$2,$Z5:$BH37,$V5,0))</f>
        <v/>
      </c>
      <c r="P5" s="1" t="str">
        <f>IF(ISERROR(HLOOKUP(P$2,$Z5:$BH37,$V5,0)),"",HLOOKUP(P$2,$Z5:$BH37,$V5,0))</f>
        <v/>
      </c>
      <c r="Q5" s="1" t="str">
        <f>IF(ISERROR(HLOOKUP(Q$2,$Z5:$BH37,$V5,0)),"",HLOOKUP(Q$2,$Z5:$BH37,$V5,0))</f>
        <v/>
      </c>
      <c r="R5" s="1" t="str">
        <f>IF(ISERROR(HLOOKUP(R$2,$Z5:$BH37,$V5,0)),"",HLOOKUP(R$2,$Z5:$BH37,$V5,0))</f>
        <v/>
      </c>
      <c r="S5" s="1" t="str">
        <f>IF(ISERROR(HLOOKUP(S$2,$Z5:$BH37,$V5,0)),"",HLOOKUP(S$2,$Z5:$BH37,$V5,0))</f>
        <v/>
      </c>
      <c r="T5" s="1" t="str">
        <f>IF(ISERROR(HLOOKUP(T$2,$Z5:$BH37,$V5,0)),"",HLOOKUP(T$2,$Z5:$BH37,$V5,0))</f>
        <v/>
      </c>
      <c r="U5" s="1" t="str">
        <f>IF(ISERROR(HLOOKUP(U$2,$Z5:$BH37,$V5,0)),"",HLOOKUP(U$2,$Z5:$BH37,$V5,0))</f>
        <v/>
      </c>
      <c r="V5" s="1">
        <f t="shared" si="0"/>
        <v>31</v>
      </c>
      <c r="X5" s="39">
        <f>希望シフト!C6</f>
        <v>45810</v>
      </c>
      <c r="Y5" s="17" t="s">
        <v>50</v>
      </c>
      <c r="Z5" s="21">
        <f>COUNTIF($Z6:Z6,"あり")</f>
        <v>1</v>
      </c>
      <c r="AA5" s="21">
        <f>COUNTIF($Z6:AA6,"あり")</f>
        <v>2</v>
      </c>
      <c r="AB5" s="21">
        <f>COUNTIF($Z6:AB6,"あり")</f>
        <v>3</v>
      </c>
      <c r="AC5" s="21">
        <f>COUNTIF($Z6:AC6,"あり")</f>
        <v>4</v>
      </c>
      <c r="AD5" s="21">
        <f>COUNTIF($Z6:AD6,"あり")</f>
        <v>5</v>
      </c>
      <c r="AE5" s="21">
        <f>COUNTIF($Z6:AE6,"あり")</f>
        <v>6</v>
      </c>
      <c r="AF5" s="21">
        <f>COUNTIF($Z6:AF6,"あり")</f>
        <v>7</v>
      </c>
      <c r="AG5" s="21">
        <f>COUNTIF($Z6:AG6,"あり")</f>
        <v>7</v>
      </c>
      <c r="AH5" s="21">
        <f>COUNTIF($Z6:AH6,"あり")</f>
        <v>7</v>
      </c>
      <c r="AI5" s="21">
        <f>COUNTIF($Z6:AI6,"あり")</f>
        <v>7</v>
      </c>
      <c r="AJ5" s="21">
        <f>COUNTIF($Z6:AJ6,"あり")</f>
        <v>8</v>
      </c>
      <c r="AK5" s="21">
        <f>COUNTIF($Z6:AK6,"あり")</f>
        <v>8</v>
      </c>
      <c r="AL5" s="21">
        <f>COUNTIF($Z6:AL6,"あり")</f>
        <v>8</v>
      </c>
      <c r="AM5" s="21">
        <f>COUNTIF($Z6:AM6,"あり")</f>
        <v>8</v>
      </c>
      <c r="AN5" s="21">
        <f>COUNTIF($Z6:AN6,"あり")</f>
        <v>8</v>
      </c>
      <c r="AO5" s="21">
        <f>COUNTIF($Z6:AO6,"あり")</f>
        <v>8</v>
      </c>
      <c r="AP5" s="21">
        <f>COUNTIF($Z6:AP6,"あり")</f>
        <v>9</v>
      </c>
      <c r="AQ5" s="21">
        <f>COUNTIF($Z6:AQ6,"あり")</f>
        <v>9</v>
      </c>
      <c r="AR5" s="21">
        <f>COUNTIF($Z6:AR6,"あり")</f>
        <v>9</v>
      </c>
      <c r="AS5" s="21">
        <f>COUNTIF($Z6:AS6,"あり")</f>
        <v>9</v>
      </c>
      <c r="AT5" s="21">
        <f>COUNTIF($Z6:AT6,"あり")</f>
        <v>9</v>
      </c>
      <c r="AU5" s="21">
        <f>COUNTIF($Z6:AU6,"あり")</f>
        <v>9</v>
      </c>
      <c r="AV5" s="21">
        <f>COUNTIF($Z6:AV6,"あり")</f>
        <v>9</v>
      </c>
      <c r="AW5" s="21">
        <f>COUNTIF($Z6:AW6,"あり")</f>
        <v>9</v>
      </c>
      <c r="AX5" s="21">
        <f>COUNTIF($Z6:AX6,"あり")</f>
        <v>9</v>
      </c>
      <c r="AY5" s="21">
        <f>COUNTIF($Z6:AY6,"あり")</f>
        <v>10</v>
      </c>
      <c r="AZ5" s="21">
        <f>COUNTIF($Z6:AZ6,"あり")</f>
        <v>11</v>
      </c>
      <c r="BA5" s="21">
        <f>COUNTIF($Z6:BA6,"あり")</f>
        <v>12</v>
      </c>
      <c r="BB5" s="21">
        <f>COUNTIF($Z6:BB6,"あり")</f>
        <v>12</v>
      </c>
      <c r="BC5" s="21">
        <f>COUNTIF($Z6:BC6,"あり")</f>
        <v>12</v>
      </c>
      <c r="BD5" s="21">
        <f>COUNTIF($Z6:BD6,"あり")</f>
        <v>12</v>
      </c>
      <c r="BE5" s="21">
        <f>COUNTIF($Z6:BE6,"あり")</f>
        <v>13</v>
      </c>
      <c r="BF5" s="21">
        <f>COUNTIF($Z6:BF6,"あり")</f>
        <v>13</v>
      </c>
      <c r="BG5" s="21">
        <f>COUNTIF($Z6:BG6,"あり")</f>
        <v>13</v>
      </c>
      <c r="BH5" s="21">
        <f>COUNTIF($Z6:BH6,"あり")</f>
        <v>13</v>
      </c>
    </row>
    <row r="6" spans="2:61" ht="13.5" customHeight="1">
      <c r="V6" s="1">
        <f t="shared" si="0"/>
        <v>30</v>
      </c>
      <c r="X6" s="37"/>
      <c r="Y6" s="18" t="s">
        <v>51</v>
      </c>
      <c r="Z6" s="22" t="str">
        <f>IF(SUM(希望シフト!E6:E7)=0,"","あり")</f>
        <v>あり</v>
      </c>
      <c r="AA6" s="22" t="str">
        <f>IF(SUM(希望シフト!F6:F7)=0,"","あり")</f>
        <v>あり</v>
      </c>
      <c r="AB6" s="22" t="str">
        <f>IF(SUM(希望シフト!G6:G7)=0,"","あり")</f>
        <v>あり</v>
      </c>
      <c r="AC6" s="22" t="str">
        <f>IF(SUM(希望シフト!H6:H7)=0,"","あり")</f>
        <v>あり</v>
      </c>
      <c r="AD6" s="22" t="str">
        <f>IF(SUM(希望シフト!I6:I7)=0,"","あり")</f>
        <v>あり</v>
      </c>
      <c r="AE6" s="22" t="str">
        <f>IF(SUM(希望シフト!J6:J7)=0,"","あり")</f>
        <v>あり</v>
      </c>
      <c r="AF6" s="22" t="str">
        <f>IF(SUM(希望シフト!K6:K7)=0,"","あり")</f>
        <v>あり</v>
      </c>
      <c r="AG6" s="22" t="str">
        <f>IF(SUM(希望シフト!L6:L7)=0,"","あり")</f>
        <v/>
      </c>
      <c r="AH6" s="22" t="str">
        <f>IF(SUM(希望シフト!M6:M7)=0,"","あり")</f>
        <v/>
      </c>
      <c r="AI6" s="22" t="str">
        <f>IF(SUM(希望シフト!N6:N7)=0,"","あり")</f>
        <v/>
      </c>
      <c r="AJ6" s="22" t="str">
        <f>IF(SUM(希望シフト!O6:O7)=0,"","あり")</f>
        <v>あり</v>
      </c>
      <c r="AK6" s="22" t="str">
        <f>IF(SUM(希望シフト!P6:P7)=0,"","あり")</f>
        <v/>
      </c>
      <c r="AL6" s="22" t="str">
        <f>IF(SUM(希望シフト!Q6:Q7)=0,"","あり")</f>
        <v/>
      </c>
      <c r="AM6" s="22" t="str">
        <f>IF(SUM(希望シフト!R6:R7)=0,"","あり")</f>
        <v/>
      </c>
      <c r="AN6" s="22" t="str">
        <f>IF(SUM(希望シフト!S6:S7)=0,"","あり")</f>
        <v/>
      </c>
      <c r="AO6" s="22" t="str">
        <f>IF(SUM(希望シフト!T6:T7)=0,"","あり")</f>
        <v/>
      </c>
      <c r="AP6" s="22" t="str">
        <f>IF(SUM(希望シフト!U6:U7)=0,"","あり")</f>
        <v>あり</v>
      </c>
      <c r="AQ6" s="22" t="str">
        <f>IF(SUM(希望シフト!V6:V7)=0,"","あり")</f>
        <v/>
      </c>
      <c r="AR6" s="22" t="str">
        <f>IF(SUM(希望シフト!W6:W7)=0,"","あり")</f>
        <v/>
      </c>
      <c r="AS6" s="22" t="str">
        <f>IF(SUM(希望シフト!X6:X7)=0,"","あり")</f>
        <v/>
      </c>
      <c r="AT6" s="22" t="str">
        <f>IF(SUM(希望シフト!Y6:Y7)=0,"","あり")</f>
        <v/>
      </c>
      <c r="AU6" s="22" t="str">
        <f>IF(SUM(希望シフト!Z6:Z7)=0,"","あり")</f>
        <v/>
      </c>
      <c r="AV6" s="22" t="str">
        <f>IF(SUM(希望シフト!AA6:AA7)=0,"","あり")</f>
        <v/>
      </c>
      <c r="AW6" s="22" t="str">
        <f>IF(SUM(希望シフト!AB6:AB7)=0,"","あり")</f>
        <v/>
      </c>
      <c r="AX6" s="22" t="str">
        <f>IF(SUM(希望シフト!AC6:AC7)=0,"","あり")</f>
        <v/>
      </c>
      <c r="AY6" s="22" t="str">
        <f>IF(SUM(希望シフト!AD6:AD7)=0,"","あり")</f>
        <v>あり</v>
      </c>
      <c r="AZ6" s="22" t="str">
        <f>IF(SUM(希望シフト!AE6:AE7)=0,"","あり")</f>
        <v>あり</v>
      </c>
      <c r="BA6" s="22" t="str">
        <f>IF(SUM(希望シフト!AF6:AF7)=0,"","あり")</f>
        <v>あり</v>
      </c>
      <c r="BB6" s="22" t="str">
        <f>IF(SUM(希望シフト!AG6:AG7)=0,"","あり")</f>
        <v/>
      </c>
      <c r="BC6" s="22" t="str">
        <f>IF(SUM(希望シフト!AH6:AH7)=0,"","あり")</f>
        <v/>
      </c>
      <c r="BD6" s="22" t="str">
        <f>IF(SUM(希望シフト!AI6:AI7)=0,"","あり")</f>
        <v/>
      </c>
      <c r="BE6" s="22" t="str">
        <f>IF(SUM(希望シフト!AJ6:AJ7)=0,"","あり")</f>
        <v>あり</v>
      </c>
      <c r="BF6" s="22" t="str">
        <f>IF(SUM(希望シフト!AK6:AK7)=0,"","あり")</f>
        <v/>
      </c>
      <c r="BG6" s="22" t="str">
        <f>IF(SUM(希望シフト!AL6:AL7)=0,"","あり")</f>
        <v/>
      </c>
      <c r="BH6" s="22" t="str">
        <f>IF(SUM(希望シフト!AM6:AM7)=0,"","あり")</f>
        <v/>
      </c>
    </row>
    <row r="7" spans="2:61" ht="13.5" customHeight="1">
      <c r="B7" s="1" t="str">
        <f>IF(ISERROR(HLOOKUP(B$2,$Z7:$BH39,$V7,0)),"",HLOOKUP(B$2,$Z7:$BH39,$V7,0))</f>
        <v>A子</v>
      </c>
      <c r="C7" s="1" t="str">
        <f>IF(ISERROR(HLOOKUP(C$2,$Z7:$BH39,$V7,0)),"",HLOOKUP(C$2,$Z7:$BH39,$V7,0))</f>
        <v>B子</v>
      </c>
      <c r="D7" s="1" t="str">
        <f>IF(ISERROR(HLOOKUP(D$2,$Z7:$BH39,$V7,0)),"",HLOOKUP(D$2,$Z7:$BH39,$V7,0))</f>
        <v>D太郎</v>
      </c>
      <c r="E7" s="1" t="str">
        <f>IF(ISERROR(HLOOKUP(E$2,$Z7:$BH39,$V7,0)),"",HLOOKUP(E$2,$Z7:$BH39,$V7,0))</f>
        <v>11太郎</v>
      </c>
      <c r="F7" s="1" t="str">
        <f>IF(ISERROR(HLOOKUP(F$2,$Z7:$BH39,$V7,0)),"",HLOOKUP(F$2,$Z7:$BH39,$V7,0))</f>
        <v>17太郎</v>
      </c>
      <c r="G7" s="1" t="str">
        <f>IF(ISERROR(HLOOKUP(G$2,$Z7:$BH39,$V7,0)),"",HLOOKUP(G$2,$Z7:$BH39,$V7,0))</f>
        <v>32太郎</v>
      </c>
      <c r="H7" s="1" t="str">
        <f>IF(ISERROR(HLOOKUP(H$2,$Z7:$BH39,$V7,0)),"",HLOOKUP(H$2,$Z7:$BH39,$V7,0))</f>
        <v/>
      </c>
      <c r="I7" s="1" t="str">
        <f>IF(ISERROR(HLOOKUP(I$2,$Z7:$BH39,$V7,0)),"",HLOOKUP(I$2,$Z7:$BH39,$V7,0))</f>
        <v/>
      </c>
      <c r="J7" s="1" t="str">
        <f>IF(ISERROR(HLOOKUP(J$2,$Z7:$BH39,$V7,0)),"",HLOOKUP(J$2,$Z7:$BH39,$V7,0))</f>
        <v/>
      </c>
      <c r="K7" s="1" t="str">
        <f>IF(ISERROR(HLOOKUP(K$2,$Z7:$BH39,$V7,0)),"",HLOOKUP(K$2,$Z7:$BH39,$V7,0))</f>
        <v/>
      </c>
      <c r="L7" s="1" t="str">
        <f>IF(ISERROR(HLOOKUP(L$2,$Z7:$BH39,$V7,0)),"",HLOOKUP(L$2,$Z7:$BH39,$V7,0))</f>
        <v/>
      </c>
      <c r="M7" s="1" t="str">
        <f>IF(ISERROR(HLOOKUP(M$2,$Z7:$BH39,$V7,0)),"",HLOOKUP(M$2,$Z7:$BH39,$V7,0))</f>
        <v/>
      </c>
      <c r="N7" s="1" t="str">
        <f>IF(ISERROR(HLOOKUP(N$2,$Z7:$BH39,$V7,0)),"",HLOOKUP(N$2,$Z7:$BH39,$V7,0))</f>
        <v/>
      </c>
      <c r="O7" s="1" t="str">
        <f>IF(ISERROR(HLOOKUP(O$2,$Z7:$BH39,$V7,0)),"",HLOOKUP(O$2,$Z7:$BH39,$V7,0))</f>
        <v/>
      </c>
      <c r="P7" s="1" t="str">
        <f>IF(ISERROR(HLOOKUP(P$2,$Z7:$BH39,$V7,0)),"",HLOOKUP(P$2,$Z7:$BH39,$V7,0))</f>
        <v/>
      </c>
      <c r="Q7" s="1" t="str">
        <f>IF(ISERROR(HLOOKUP(Q$2,$Z7:$BH39,$V7,0)),"",HLOOKUP(Q$2,$Z7:$BH39,$V7,0))</f>
        <v/>
      </c>
      <c r="R7" s="1" t="str">
        <f>IF(ISERROR(HLOOKUP(R$2,$Z7:$BH39,$V7,0)),"",HLOOKUP(R$2,$Z7:$BH39,$V7,0))</f>
        <v/>
      </c>
      <c r="S7" s="1" t="str">
        <f>IF(ISERROR(HLOOKUP(S$2,$Z7:$BH39,$V7,0)),"",HLOOKUP(S$2,$Z7:$BH39,$V7,0))</f>
        <v/>
      </c>
      <c r="T7" s="1" t="str">
        <f>IF(ISERROR(HLOOKUP(T$2,$Z7:$BH39,$V7,0)),"",HLOOKUP(T$2,$Z7:$BH39,$V7,0))</f>
        <v/>
      </c>
      <c r="U7" s="1" t="str">
        <f>IF(ISERROR(HLOOKUP(U$2,$Z7:$BH39,$V7,0)),"",HLOOKUP(U$2,$Z7:$BH39,$V7,0))</f>
        <v/>
      </c>
      <c r="V7" s="1">
        <f t="shared" si="0"/>
        <v>29</v>
      </c>
      <c r="X7" s="39">
        <f>希望シフト!C8</f>
        <v>45811</v>
      </c>
      <c r="Y7" s="17" t="s">
        <v>50</v>
      </c>
      <c r="Z7" s="21">
        <f>COUNTIF($Z8:Z8,"あり")</f>
        <v>1</v>
      </c>
      <c r="AA7" s="21">
        <f>COUNTIF($Z8:AA8,"あり")</f>
        <v>2</v>
      </c>
      <c r="AB7" s="21">
        <f>COUNTIF($Z8:AB8,"あり")</f>
        <v>2</v>
      </c>
      <c r="AC7" s="21">
        <f>COUNTIF($Z8:AC8,"あり")</f>
        <v>3</v>
      </c>
      <c r="AD7" s="21">
        <f>COUNTIF($Z8:AD8,"あり")</f>
        <v>3</v>
      </c>
      <c r="AE7" s="21">
        <f>COUNTIF($Z8:AE8,"あり")</f>
        <v>3</v>
      </c>
      <c r="AF7" s="21">
        <f>COUNTIF($Z8:AF8,"あり")</f>
        <v>3</v>
      </c>
      <c r="AG7" s="21">
        <f>COUNTIF($Z8:AG8,"あり")</f>
        <v>3</v>
      </c>
      <c r="AH7" s="21">
        <f>COUNTIF($Z8:AH8,"あり")</f>
        <v>3</v>
      </c>
      <c r="AI7" s="21">
        <f>COUNTIF($Z8:AI8,"あり")</f>
        <v>3</v>
      </c>
      <c r="AJ7" s="21">
        <f>COUNTIF($Z8:AJ8,"あり")</f>
        <v>4</v>
      </c>
      <c r="AK7" s="21">
        <f>COUNTIF($Z8:AK8,"あり")</f>
        <v>4</v>
      </c>
      <c r="AL7" s="21">
        <f>COUNTIF($Z8:AL8,"あり")</f>
        <v>4</v>
      </c>
      <c r="AM7" s="21">
        <f>COUNTIF($Z8:AM8,"あり")</f>
        <v>4</v>
      </c>
      <c r="AN7" s="21">
        <f>COUNTIF($Z8:AN8,"あり")</f>
        <v>4</v>
      </c>
      <c r="AO7" s="21">
        <f>COUNTIF($Z8:AO8,"あり")</f>
        <v>4</v>
      </c>
      <c r="AP7" s="21">
        <f>COUNTIF($Z8:AP8,"あり")</f>
        <v>5</v>
      </c>
      <c r="AQ7" s="21">
        <f>COUNTIF($Z8:AQ8,"あり")</f>
        <v>5</v>
      </c>
      <c r="AR7" s="21">
        <f>COUNTIF($Z8:AR8,"あり")</f>
        <v>5</v>
      </c>
      <c r="AS7" s="21">
        <f>COUNTIF($Z8:AS8,"あり")</f>
        <v>5</v>
      </c>
      <c r="AT7" s="21">
        <f>COUNTIF($Z8:AT8,"あり")</f>
        <v>5</v>
      </c>
      <c r="AU7" s="21">
        <f>COUNTIF($Z8:AU8,"あり")</f>
        <v>5</v>
      </c>
      <c r="AV7" s="21">
        <f>COUNTIF($Z8:AV8,"あり")</f>
        <v>5</v>
      </c>
      <c r="AW7" s="21">
        <f>COUNTIF($Z8:AW8,"あり")</f>
        <v>5</v>
      </c>
      <c r="AX7" s="21">
        <f>COUNTIF($Z8:AX8,"あり")</f>
        <v>5</v>
      </c>
      <c r="AY7" s="21">
        <f>COUNTIF($Z8:AY8,"あり")</f>
        <v>5</v>
      </c>
      <c r="AZ7" s="21">
        <f>COUNTIF($Z8:AZ8,"あり")</f>
        <v>5</v>
      </c>
      <c r="BA7" s="21">
        <f>COUNTIF($Z8:BA8,"あり")</f>
        <v>5</v>
      </c>
      <c r="BB7" s="21">
        <f>COUNTIF($Z8:BB8,"あり")</f>
        <v>5</v>
      </c>
      <c r="BC7" s="21">
        <f>COUNTIF($Z8:BC8,"あり")</f>
        <v>5</v>
      </c>
      <c r="BD7" s="21">
        <f>COUNTIF($Z8:BD8,"あり")</f>
        <v>5</v>
      </c>
      <c r="BE7" s="21">
        <f>COUNTIF($Z8:BE8,"あり")</f>
        <v>6</v>
      </c>
      <c r="BF7" s="21">
        <f>COUNTIF($Z8:BF8,"あり")</f>
        <v>6</v>
      </c>
      <c r="BG7" s="21">
        <f>COUNTIF($Z8:BG8,"あり")</f>
        <v>6</v>
      </c>
      <c r="BH7" s="21">
        <f>COUNTIF($Z8:BH8,"あり")</f>
        <v>6</v>
      </c>
      <c r="BI7" s="19"/>
    </row>
    <row r="8" spans="2:61" ht="13.5" customHeight="1">
      <c r="V8" s="1">
        <f t="shared" si="0"/>
        <v>28</v>
      </c>
      <c r="X8" s="37"/>
      <c r="Y8" s="18" t="s">
        <v>51</v>
      </c>
      <c r="Z8" s="22" t="str">
        <f>IF(SUM(希望シフト!E8:E9)=0,"","あり")</f>
        <v>あり</v>
      </c>
      <c r="AA8" s="22" t="str">
        <f>IF(SUM(希望シフト!F8:F9)=0,"","あり")</f>
        <v>あり</v>
      </c>
      <c r="AB8" s="22" t="str">
        <f>IF(SUM(希望シフト!G8:G9)=0,"","あり")</f>
        <v/>
      </c>
      <c r="AC8" s="22" t="str">
        <f>IF(SUM(希望シフト!H8:H9)=0,"","あり")</f>
        <v>あり</v>
      </c>
      <c r="AD8" s="22" t="str">
        <f>IF(SUM(希望シフト!I8:I9)=0,"","あり")</f>
        <v/>
      </c>
      <c r="AE8" s="22" t="str">
        <f>IF(SUM(希望シフト!J8:J9)=0,"","あり")</f>
        <v/>
      </c>
      <c r="AF8" s="22" t="str">
        <f>IF(SUM(希望シフト!K8:K9)=0,"","あり")</f>
        <v/>
      </c>
      <c r="AG8" s="22" t="str">
        <f>IF(SUM(希望シフト!L8:L9)=0,"","あり")</f>
        <v/>
      </c>
      <c r="AH8" s="22" t="str">
        <f>IF(SUM(希望シフト!M8:M9)=0,"","あり")</f>
        <v/>
      </c>
      <c r="AI8" s="22" t="str">
        <f>IF(SUM(希望シフト!N8:N9)=0,"","あり")</f>
        <v/>
      </c>
      <c r="AJ8" s="22" t="str">
        <f>IF(SUM(希望シフト!O8:O9)=0,"","あり")</f>
        <v>あり</v>
      </c>
      <c r="AK8" s="22" t="str">
        <f>IF(SUM(希望シフト!P8:P9)=0,"","あり")</f>
        <v/>
      </c>
      <c r="AL8" s="22" t="str">
        <f>IF(SUM(希望シフト!Q8:Q9)=0,"","あり")</f>
        <v/>
      </c>
      <c r="AM8" s="22" t="str">
        <f>IF(SUM(希望シフト!R8:R9)=0,"","あり")</f>
        <v/>
      </c>
      <c r="AN8" s="22" t="str">
        <f>IF(SUM(希望シフト!S8:S9)=0,"","あり")</f>
        <v/>
      </c>
      <c r="AO8" s="22" t="str">
        <f>IF(SUM(希望シフト!T8:T9)=0,"","あり")</f>
        <v/>
      </c>
      <c r="AP8" s="22" t="str">
        <f>IF(SUM(希望シフト!U8:U9)=0,"","あり")</f>
        <v>あり</v>
      </c>
      <c r="AQ8" s="22" t="str">
        <f>IF(SUM(希望シフト!V8:V9)=0,"","あり")</f>
        <v/>
      </c>
      <c r="AR8" s="22" t="str">
        <f>IF(SUM(希望シフト!W8:W9)=0,"","あり")</f>
        <v/>
      </c>
      <c r="AS8" s="22" t="str">
        <f>IF(SUM(希望シフト!X8:X9)=0,"","あり")</f>
        <v/>
      </c>
      <c r="AT8" s="22" t="str">
        <f>IF(SUM(希望シフト!Y8:Y9)=0,"","あり")</f>
        <v/>
      </c>
      <c r="AU8" s="22" t="str">
        <f>IF(SUM(希望シフト!Z8:Z9)=0,"","あり")</f>
        <v/>
      </c>
      <c r="AV8" s="22" t="str">
        <f>IF(SUM(希望シフト!AA8:AA9)=0,"","あり")</f>
        <v/>
      </c>
      <c r="AW8" s="22" t="str">
        <f>IF(SUM(希望シフト!AB8:AB9)=0,"","あり")</f>
        <v/>
      </c>
      <c r="AX8" s="22" t="str">
        <f>IF(SUM(希望シフト!AC8:AC9)=0,"","あり")</f>
        <v/>
      </c>
      <c r="AY8" s="22" t="str">
        <f>IF(SUM(希望シフト!AD8:AD9)=0,"","あり")</f>
        <v/>
      </c>
      <c r="AZ8" s="22" t="str">
        <f>IF(SUM(希望シフト!AE8:AE9)=0,"","あり")</f>
        <v/>
      </c>
      <c r="BA8" s="22" t="str">
        <f>IF(SUM(希望シフト!AF8:AF9)=0,"","あり")</f>
        <v/>
      </c>
      <c r="BB8" s="22" t="str">
        <f>IF(SUM(希望シフト!AG8:AG9)=0,"","あり")</f>
        <v/>
      </c>
      <c r="BC8" s="22" t="str">
        <f>IF(SUM(希望シフト!AH8:AH9)=0,"","あり")</f>
        <v/>
      </c>
      <c r="BD8" s="22" t="str">
        <f>IF(SUM(希望シフト!AI8:AI9)=0,"","あり")</f>
        <v/>
      </c>
      <c r="BE8" s="22" t="str">
        <f>IF(SUM(希望シフト!AJ8:AJ9)=0,"","あり")</f>
        <v>あり</v>
      </c>
      <c r="BF8" s="22" t="str">
        <f>IF(SUM(希望シフト!AK8:AK9)=0,"","あり")</f>
        <v/>
      </c>
      <c r="BG8" s="22" t="str">
        <f>IF(SUM(希望シフト!AL8:AL9)=0,"","あり")</f>
        <v/>
      </c>
      <c r="BH8" s="22" t="str">
        <f>IF(SUM(希望シフト!AM8:AM9)=0,"","あり")</f>
        <v/>
      </c>
      <c r="BI8" s="19"/>
    </row>
    <row r="9" spans="2:61" ht="13.5" customHeight="1">
      <c r="B9" s="1" t="str">
        <f>IF(ISERROR(HLOOKUP(B$2,$Z9:$BH41,$V9,0)),"",HLOOKUP(B$2,$Z9:$BH41,$V9,0))</f>
        <v>A子</v>
      </c>
      <c r="C9" s="1" t="str">
        <f>IF(ISERROR(HLOOKUP(C$2,$Z9:$BH41,$V9,0)),"",HLOOKUP(C$2,$Z9:$BH41,$V9,0))</f>
        <v>B子</v>
      </c>
      <c r="D9" s="1" t="str">
        <f>IF(ISERROR(HLOOKUP(D$2,$Z9:$BH41,$V9,0)),"",HLOOKUP(D$2,$Z9:$BH41,$V9,0))</f>
        <v>C太郎</v>
      </c>
      <c r="E9" s="1" t="str">
        <f>IF(ISERROR(HLOOKUP(E$2,$Z9:$BH41,$V9,0)),"",HLOOKUP(E$2,$Z9:$BH41,$V9,0))</f>
        <v>11太郎</v>
      </c>
      <c r="F9" s="1" t="str">
        <f>IF(ISERROR(HLOOKUP(F$2,$Z9:$BH41,$V9,0)),"",HLOOKUP(F$2,$Z9:$BH41,$V9,0))</f>
        <v>17太郎</v>
      </c>
      <c r="G9" s="1" t="str">
        <f>IF(ISERROR(HLOOKUP(G$2,$Z9:$BH41,$V9,0)),"",HLOOKUP(G$2,$Z9:$BH41,$V9,0))</f>
        <v>32太郎</v>
      </c>
      <c r="H9" s="1" t="str">
        <f>IF(ISERROR(HLOOKUP(H$2,$Z9:$BH41,$V9,0)),"",HLOOKUP(H$2,$Z9:$BH41,$V9,0))</f>
        <v/>
      </c>
      <c r="I9" s="1" t="str">
        <f>IF(ISERROR(HLOOKUP(I$2,$Z9:$BH41,$V9,0)),"",HLOOKUP(I$2,$Z9:$BH41,$V9,0))</f>
        <v/>
      </c>
      <c r="J9" s="1" t="str">
        <f>IF(ISERROR(HLOOKUP(J$2,$Z9:$BH41,$V9,0)),"",HLOOKUP(J$2,$Z9:$BH41,$V9,0))</f>
        <v/>
      </c>
      <c r="K9" s="1" t="str">
        <f>IF(ISERROR(HLOOKUP(K$2,$Z9:$BH41,$V9,0)),"",HLOOKUP(K$2,$Z9:$BH41,$V9,0))</f>
        <v/>
      </c>
      <c r="L9" s="1" t="str">
        <f>IF(ISERROR(HLOOKUP(L$2,$Z9:$BH41,$V9,0)),"",HLOOKUP(L$2,$Z9:$BH41,$V9,0))</f>
        <v/>
      </c>
      <c r="M9" s="1" t="str">
        <f>IF(ISERROR(HLOOKUP(M$2,$Z9:$BH41,$V9,0)),"",HLOOKUP(M$2,$Z9:$BH41,$V9,0))</f>
        <v/>
      </c>
      <c r="N9" s="1" t="str">
        <f>IF(ISERROR(HLOOKUP(N$2,$Z9:$BH41,$V9,0)),"",HLOOKUP(N$2,$Z9:$BH41,$V9,0))</f>
        <v/>
      </c>
      <c r="O9" s="1" t="str">
        <f>IF(ISERROR(HLOOKUP(O$2,$Z9:$BH41,$V9,0)),"",HLOOKUP(O$2,$Z9:$BH41,$V9,0))</f>
        <v/>
      </c>
      <c r="P9" s="1" t="str">
        <f>IF(ISERROR(HLOOKUP(P$2,$Z9:$BH41,$V9,0)),"",HLOOKUP(P$2,$Z9:$BH41,$V9,0))</f>
        <v/>
      </c>
      <c r="Q9" s="1" t="str">
        <f>IF(ISERROR(HLOOKUP(Q$2,$Z9:$BH41,$V9,0)),"",HLOOKUP(Q$2,$Z9:$BH41,$V9,0))</f>
        <v/>
      </c>
      <c r="R9" s="1" t="str">
        <f>IF(ISERROR(HLOOKUP(R$2,$Z9:$BH41,$V9,0)),"",HLOOKUP(R$2,$Z9:$BH41,$V9,0))</f>
        <v/>
      </c>
      <c r="S9" s="1" t="str">
        <f>IF(ISERROR(HLOOKUP(S$2,$Z9:$BH41,$V9,0)),"",HLOOKUP(S$2,$Z9:$BH41,$V9,0))</f>
        <v/>
      </c>
      <c r="T9" s="1" t="str">
        <f>IF(ISERROR(HLOOKUP(T$2,$Z9:$BH41,$V9,0)),"",HLOOKUP(T$2,$Z9:$BH41,$V9,0))</f>
        <v/>
      </c>
      <c r="U9" s="1" t="str">
        <f>IF(ISERROR(HLOOKUP(U$2,$Z9:$BH41,$V9,0)),"",HLOOKUP(U$2,$Z9:$BH41,$V9,0))</f>
        <v/>
      </c>
      <c r="V9" s="1">
        <f t="shared" si="0"/>
        <v>27</v>
      </c>
      <c r="X9" s="39">
        <f>希望シフト!C10</f>
        <v>45812</v>
      </c>
      <c r="Y9" s="17" t="s">
        <v>50</v>
      </c>
      <c r="Z9" s="21">
        <f>COUNTIF($Z10:Z10,"あり")</f>
        <v>1</v>
      </c>
      <c r="AA9" s="21">
        <f>COUNTIF($Z10:AA10,"あり")</f>
        <v>2</v>
      </c>
      <c r="AB9" s="21">
        <f>COUNTIF($Z10:AB10,"あり")</f>
        <v>3</v>
      </c>
      <c r="AC9" s="21">
        <f>COUNTIF($Z10:AC10,"あり")</f>
        <v>3</v>
      </c>
      <c r="AD9" s="21">
        <f>COUNTIF($Z10:AD10,"あり")</f>
        <v>3</v>
      </c>
      <c r="AE9" s="21">
        <f>COUNTIF($Z10:AE10,"あり")</f>
        <v>3</v>
      </c>
      <c r="AF9" s="21">
        <f>COUNTIF($Z10:AF10,"あり")</f>
        <v>3</v>
      </c>
      <c r="AG9" s="21">
        <f>COUNTIF($Z10:AG10,"あり")</f>
        <v>3</v>
      </c>
      <c r="AH9" s="21">
        <f>COUNTIF($Z10:AH10,"あり")</f>
        <v>3</v>
      </c>
      <c r="AI9" s="21">
        <f>COUNTIF($Z10:AI10,"あり")</f>
        <v>3</v>
      </c>
      <c r="AJ9" s="21">
        <f>COUNTIF($Z10:AJ10,"あり")</f>
        <v>4</v>
      </c>
      <c r="AK9" s="21">
        <f>COUNTIF($Z10:AK10,"あり")</f>
        <v>4</v>
      </c>
      <c r="AL9" s="21">
        <f>COUNTIF($Z10:AL10,"あり")</f>
        <v>4</v>
      </c>
      <c r="AM9" s="21">
        <f>COUNTIF($Z10:AM10,"あり")</f>
        <v>4</v>
      </c>
      <c r="AN9" s="21">
        <f>COUNTIF($Z10:AN10,"あり")</f>
        <v>4</v>
      </c>
      <c r="AO9" s="21">
        <f>COUNTIF($Z10:AO10,"あり")</f>
        <v>4</v>
      </c>
      <c r="AP9" s="21">
        <f>COUNTIF($Z10:AP10,"あり")</f>
        <v>5</v>
      </c>
      <c r="AQ9" s="21">
        <f>COUNTIF($Z10:AQ10,"あり")</f>
        <v>5</v>
      </c>
      <c r="AR9" s="21">
        <f>COUNTIF($Z10:AR10,"あり")</f>
        <v>5</v>
      </c>
      <c r="AS9" s="21">
        <f>COUNTIF($Z10:AS10,"あり")</f>
        <v>5</v>
      </c>
      <c r="AT9" s="21">
        <f>COUNTIF($Z10:AT10,"あり")</f>
        <v>5</v>
      </c>
      <c r="AU9" s="21">
        <f>COUNTIF($Z10:AU10,"あり")</f>
        <v>5</v>
      </c>
      <c r="AV9" s="21">
        <f>COUNTIF($Z10:AV10,"あり")</f>
        <v>5</v>
      </c>
      <c r="AW9" s="21">
        <f>COUNTIF($Z10:AW10,"あり")</f>
        <v>5</v>
      </c>
      <c r="AX9" s="21">
        <f>COUNTIF($Z10:AX10,"あり")</f>
        <v>5</v>
      </c>
      <c r="AY9" s="21">
        <f>COUNTIF($Z10:AY10,"あり")</f>
        <v>5</v>
      </c>
      <c r="AZ9" s="21">
        <f>COUNTIF($Z10:AZ10,"あり")</f>
        <v>5</v>
      </c>
      <c r="BA9" s="21">
        <f>COUNTIF($Z10:BA10,"あり")</f>
        <v>5</v>
      </c>
      <c r="BB9" s="21">
        <f>COUNTIF($Z10:BB10,"あり")</f>
        <v>5</v>
      </c>
      <c r="BC9" s="21">
        <f>COUNTIF($Z10:BC10,"あり")</f>
        <v>5</v>
      </c>
      <c r="BD9" s="21">
        <f>COUNTIF($Z10:BD10,"あり")</f>
        <v>5</v>
      </c>
      <c r="BE9" s="21">
        <f>COUNTIF($Z10:BE10,"あり")</f>
        <v>6</v>
      </c>
      <c r="BF9" s="21">
        <f>COUNTIF($Z10:BF10,"あり")</f>
        <v>6</v>
      </c>
      <c r="BG9" s="21">
        <f>COUNTIF($Z10:BG10,"あり")</f>
        <v>6</v>
      </c>
      <c r="BH9" s="21">
        <f>COUNTIF($Z10:BH10,"あり")</f>
        <v>6</v>
      </c>
      <c r="BI9" s="19"/>
    </row>
    <row r="10" spans="2:61" ht="13.5" customHeight="1">
      <c r="V10" s="1">
        <f t="shared" si="0"/>
        <v>26</v>
      </c>
      <c r="X10" s="37"/>
      <c r="Y10" s="18" t="s">
        <v>51</v>
      </c>
      <c r="Z10" s="22" t="str">
        <f>IF(SUM(希望シフト!E10:E11)=0,"","あり")</f>
        <v>あり</v>
      </c>
      <c r="AA10" s="22" t="str">
        <f>IF(SUM(希望シフト!F10:F11)=0,"","あり")</f>
        <v>あり</v>
      </c>
      <c r="AB10" s="22" t="str">
        <f>IF(SUM(希望シフト!G10:G11)=0,"","あり")</f>
        <v>あり</v>
      </c>
      <c r="AC10" s="22" t="str">
        <f>IF(SUM(希望シフト!H10:H11)=0,"","あり")</f>
        <v/>
      </c>
      <c r="AD10" s="22" t="str">
        <f>IF(SUM(希望シフト!I10:I11)=0,"","あり")</f>
        <v/>
      </c>
      <c r="AE10" s="22" t="str">
        <f>IF(SUM(希望シフト!J10:J11)=0,"","あり")</f>
        <v/>
      </c>
      <c r="AF10" s="22" t="str">
        <f>IF(SUM(希望シフト!K10:K11)=0,"","あり")</f>
        <v/>
      </c>
      <c r="AG10" s="22" t="str">
        <f>IF(SUM(希望シフト!L10:L11)=0,"","あり")</f>
        <v/>
      </c>
      <c r="AH10" s="22" t="str">
        <f>IF(SUM(希望シフト!M10:M11)=0,"","あり")</f>
        <v/>
      </c>
      <c r="AI10" s="22" t="str">
        <f>IF(SUM(希望シフト!N10:N11)=0,"","あり")</f>
        <v/>
      </c>
      <c r="AJ10" s="22" t="str">
        <f>IF(SUM(希望シフト!O10:O11)=0,"","あり")</f>
        <v>あり</v>
      </c>
      <c r="AK10" s="22" t="str">
        <f>IF(SUM(希望シフト!P10:P11)=0,"","あり")</f>
        <v/>
      </c>
      <c r="AL10" s="22" t="str">
        <f>IF(SUM(希望シフト!Q10:Q11)=0,"","あり")</f>
        <v/>
      </c>
      <c r="AM10" s="22" t="str">
        <f>IF(SUM(希望シフト!R10:R11)=0,"","あり")</f>
        <v/>
      </c>
      <c r="AN10" s="22" t="str">
        <f>IF(SUM(希望シフト!S10:S11)=0,"","あり")</f>
        <v/>
      </c>
      <c r="AO10" s="22" t="str">
        <f>IF(SUM(希望シフト!T10:T11)=0,"","あり")</f>
        <v/>
      </c>
      <c r="AP10" s="22" t="str">
        <f>IF(SUM(希望シフト!U10:U11)=0,"","あり")</f>
        <v>あり</v>
      </c>
      <c r="AQ10" s="22" t="str">
        <f>IF(SUM(希望シフト!V10:V11)=0,"","あり")</f>
        <v/>
      </c>
      <c r="AR10" s="22" t="str">
        <f>IF(SUM(希望シフト!W10:W11)=0,"","あり")</f>
        <v/>
      </c>
      <c r="AS10" s="22" t="str">
        <f>IF(SUM(希望シフト!X10:X11)=0,"","あり")</f>
        <v/>
      </c>
      <c r="AT10" s="22" t="str">
        <f>IF(SUM(希望シフト!Y10:Y11)=0,"","あり")</f>
        <v/>
      </c>
      <c r="AU10" s="22" t="str">
        <f>IF(SUM(希望シフト!Z10:Z11)=0,"","あり")</f>
        <v/>
      </c>
      <c r="AV10" s="22" t="str">
        <f>IF(SUM(希望シフト!AA10:AA11)=0,"","あり")</f>
        <v/>
      </c>
      <c r="AW10" s="22" t="str">
        <f>IF(SUM(希望シフト!AB10:AB11)=0,"","あり")</f>
        <v/>
      </c>
      <c r="AX10" s="22" t="str">
        <f>IF(SUM(希望シフト!AC10:AC11)=0,"","あり")</f>
        <v/>
      </c>
      <c r="AY10" s="22" t="str">
        <f>IF(SUM(希望シフト!AD10:AD11)=0,"","あり")</f>
        <v/>
      </c>
      <c r="AZ10" s="22" t="str">
        <f>IF(SUM(希望シフト!AE10:AE11)=0,"","あり")</f>
        <v/>
      </c>
      <c r="BA10" s="22" t="str">
        <f>IF(SUM(希望シフト!AF10:AF11)=0,"","あり")</f>
        <v/>
      </c>
      <c r="BB10" s="22" t="str">
        <f>IF(SUM(希望シフト!AG10:AG11)=0,"","あり")</f>
        <v/>
      </c>
      <c r="BC10" s="22" t="str">
        <f>IF(SUM(希望シフト!AH10:AH11)=0,"","あり")</f>
        <v/>
      </c>
      <c r="BD10" s="22" t="str">
        <f>IF(SUM(希望シフト!AI10:AI11)=0,"","あり")</f>
        <v/>
      </c>
      <c r="BE10" s="22" t="str">
        <f>IF(SUM(希望シフト!AJ10:AJ11)=0,"","あり")</f>
        <v>あり</v>
      </c>
      <c r="BF10" s="22" t="str">
        <f>IF(SUM(希望シフト!AK10:AK11)=0,"","あり")</f>
        <v/>
      </c>
      <c r="BG10" s="22" t="str">
        <f>IF(SUM(希望シフト!AL10:AL11)=0,"","あり")</f>
        <v/>
      </c>
      <c r="BH10" s="22" t="str">
        <f>IF(SUM(希望シフト!AM10:AM11)=0,"","あり")</f>
        <v/>
      </c>
    </row>
    <row r="11" spans="2:61" ht="13.5" customHeight="1">
      <c r="B11" s="1" t="str">
        <f>IF(ISERROR(HLOOKUP(B$2,$Z11:$BH43,$V11,0)),"",HLOOKUP(B$2,$Z11:$BH43,$V11,0))</f>
        <v/>
      </c>
      <c r="C11" s="1" t="str">
        <f>IF(ISERROR(HLOOKUP(C$2,$Z11:$BH43,$V11,0)),"",HLOOKUP(C$2,$Z11:$BH43,$V11,0))</f>
        <v/>
      </c>
      <c r="D11" s="1" t="str">
        <f>IF(ISERROR(HLOOKUP(D$2,$Z11:$BH43,$V11,0)),"",HLOOKUP(D$2,$Z11:$BH43,$V11,0))</f>
        <v/>
      </c>
      <c r="E11" s="1" t="str">
        <f>IF(ISERROR(HLOOKUP(E$2,$Z11:$BH43,$V11,0)),"",HLOOKUP(E$2,$Z11:$BH43,$V11,0))</f>
        <v/>
      </c>
      <c r="F11" s="1" t="str">
        <f>IF(ISERROR(HLOOKUP(F$2,$Z11:$BH43,$V11,0)),"",HLOOKUP(F$2,$Z11:$BH43,$V11,0))</f>
        <v/>
      </c>
      <c r="G11" s="1" t="str">
        <f>IF(ISERROR(HLOOKUP(G$2,$Z11:$BH43,$V11,0)),"",HLOOKUP(G$2,$Z11:$BH43,$V11,0))</f>
        <v/>
      </c>
      <c r="H11" s="1" t="str">
        <f>IF(ISERROR(HLOOKUP(H$2,$Z11:$BH43,$V11,0)),"",HLOOKUP(H$2,$Z11:$BH43,$V11,0))</f>
        <v/>
      </c>
      <c r="I11" s="1" t="str">
        <f>IF(ISERROR(HLOOKUP(I$2,$Z11:$BH43,$V11,0)),"",HLOOKUP(I$2,$Z11:$BH43,$V11,0))</f>
        <v/>
      </c>
      <c r="J11" s="1" t="str">
        <f>IF(ISERROR(HLOOKUP(J$2,$Z11:$BH43,$V11,0)),"",HLOOKUP(J$2,$Z11:$BH43,$V11,0))</f>
        <v/>
      </c>
      <c r="K11" s="1" t="str">
        <f>IF(ISERROR(HLOOKUP(K$2,$Z11:$BH43,$V11,0)),"",HLOOKUP(K$2,$Z11:$BH43,$V11,0))</f>
        <v/>
      </c>
      <c r="L11" s="1" t="str">
        <f>IF(ISERROR(HLOOKUP(L$2,$Z11:$BH43,$V11,0)),"",HLOOKUP(L$2,$Z11:$BH43,$V11,0))</f>
        <v/>
      </c>
      <c r="M11" s="1" t="str">
        <f>IF(ISERROR(HLOOKUP(M$2,$Z11:$BH43,$V11,0)),"",HLOOKUP(M$2,$Z11:$BH43,$V11,0))</f>
        <v/>
      </c>
      <c r="N11" s="1" t="str">
        <f>IF(ISERROR(HLOOKUP(N$2,$Z11:$BH43,$V11,0)),"",HLOOKUP(N$2,$Z11:$BH43,$V11,0))</f>
        <v/>
      </c>
      <c r="O11" s="1" t="str">
        <f>IF(ISERROR(HLOOKUP(O$2,$Z11:$BH43,$V11,0)),"",HLOOKUP(O$2,$Z11:$BH43,$V11,0))</f>
        <v/>
      </c>
      <c r="P11" s="1" t="str">
        <f>IF(ISERROR(HLOOKUP(P$2,$Z11:$BH43,$V11,0)),"",HLOOKUP(P$2,$Z11:$BH43,$V11,0))</f>
        <v/>
      </c>
      <c r="Q11" s="1" t="str">
        <f>IF(ISERROR(HLOOKUP(Q$2,$Z11:$BH43,$V11,0)),"",HLOOKUP(Q$2,$Z11:$BH43,$V11,0))</f>
        <v/>
      </c>
      <c r="R11" s="1" t="str">
        <f>IF(ISERROR(HLOOKUP(R$2,$Z11:$BH43,$V11,0)),"",HLOOKUP(R$2,$Z11:$BH43,$V11,0))</f>
        <v/>
      </c>
      <c r="S11" s="1" t="str">
        <f>IF(ISERROR(HLOOKUP(S$2,$Z11:$BH43,$V11,0)),"",HLOOKUP(S$2,$Z11:$BH43,$V11,0))</f>
        <v/>
      </c>
      <c r="T11" s="1" t="str">
        <f>IF(ISERROR(HLOOKUP(T$2,$Z11:$BH43,$V11,0)),"",HLOOKUP(T$2,$Z11:$BH43,$V11,0))</f>
        <v/>
      </c>
      <c r="U11" s="1" t="str">
        <f>IF(ISERROR(HLOOKUP(U$2,$Z11:$BH43,$V11,0)),"",HLOOKUP(U$2,$Z11:$BH43,$V11,0))</f>
        <v/>
      </c>
      <c r="V11" s="1">
        <f t="shared" si="0"/>
        <v>25</v>
      </c>
      <c r="X11" s="39">
        <f>希望シフト!C12</f>
        <v>45813</v>
      </c>
      <c r="Y11" s="17" t="s">
        <v>50</v>
      </c>
      <c r="Z11" s="21">
        <f>COUNTIF($Z12:Z12,"あり")</f>
        <v>0</v>
      </c>
      <c r="AA11" s="21">
        <f>COUNTIF($Z12:AA12,"あり")</f>
        <v>0</v>
      </c>
      <c r="AB11" s="21">
        <f>COUNTIF($Z12:AB12,"あり")</f>
        <v>0</v>
      </c>
      <c r="AC11" s="21">
        <f>COUNTIF($Z12:AC12,"あり")</f>
        <v>0</v>
      </c>
      <c r="AD11" s="21">
        <f>COUNTIF($Z12:AD12,"あり")</f>
        <v>0</v>
      </c>
      <c r="AE11" s="21">
        <f>COUNTIF($Z12:AE12,"あり")</f>
        <v>0</v>
      </c>
      <c r="AF11" s="21">
        <f>COUNTIF($Z12:AF12,"あり")</f>
        <v>0</v>
      </c>
      <c r="AG11" s="21">
        <f>COUNTIF($Z12:AG12,"あり")</f>
        <v>0</v>
      </c>
      <c r="AH11" s="21">
        <f>COUNTIF($Z12:AH12,"あり")</f>
        <v>0</v>
      </c>
      <c r="AI11" s="21">
        <f>COUNTIF($Z12:AI12,"あり")</f>
        <v>0</v>
      </c>
      <c r="AJ11" s="21">
        <f>COUNTIF($Z12:AJ12,"あり")</f>
        <v>0</v>
      </c>
      <c r="AK11" s="21">
        <f>COUNTIF($Z12:AK12,"あり")</f>
        <v>0</v>
      </c>
      <c r="AL11" s="21">
        <f>COUNTIF($Z12:AL12,"あり")</f>
        <v>0</v>
      </c>
      <c r="AM11" s="21">
        <f>COUNTIF($Z12:AM12,"あり")</f>
        <v>0</v>
      </c>
      <c r="AN11" s="21">
        <f>COUNTIF($Z12:AN12,"あり")</f>
        <v>0</v>
      </c>
      <c r="AO11" s="21">
        <f>COUNTIF($Z12:AO12,"あり")</f>
        <v>0</v>
      </c>
      <c r="AP11" s="21">
        <f>COUNTIF($Z12:AP12,"あり")</f>
        <v>0</v>
      </c>
      <c r="AQ11" s="21">
        <f>COUNTIF($Z12:AQ12,"あり")</f>
        <v>0</v>
      </c>
      <c r="AR11" s="21">
        <f>COUNTIF($Z12:AR12,"あり")</f>
        <v>0</v>
      </c>
      <c r="AS11" s="21">
        <f>COUNTIF($Z12:AS12,"あり")</f>
        <v>0</v>
      </c>
      <c r="AT11" s="21">
        <f>COUNTIF($Z12:AT12,"あり")</f>
        <v>0</v>
      </c>
      <c r="AU11" s="21">
        <f>COUNTIF($Z12:AU12,"あり")</f>
        <v>0</v>
      </c>
      <c r="AV11" s="21">
        <f>COUNTIF($Z12:AV12,"あり")</f>
        <v>0</v>
      </c>
      <c r="AW11" s="21">
        <f>COUNTIF($Z12:AW12,"あり")</f>
        <v>0</v>
      </c>
      <c r="AX11" s="21">
        <f>COUNTIF($Z12:AX12,"あり")</f>
        <v>0</v>
      </c>
      <c r="AY11" s="21">
        <f>COUNTIF($Z12:AY12,"あり")</f>
        <v>0</v>
      </c>
      <c r="AZ11" s="21">
        <f>COUNTIF($Z12:AZ12,"あり")</f>
        <v>0</v>
      </c>
      <c r="BA11" s="21">
        <f>COUNTIF($Z12:BA12,"あり")</f>
        <v>0</v>
      </c>
      <c r="BB11" s="21">
        <f>COUNTIF($Z12:BB12,"あり")</f>
        <v>0</v>
      </c>
      <c r="BC11" s="21">
        <f>COUNTIF($Z12:BC12,"あり")</f>
        <v>0</v>
      </c>
      <c r="BD11" s="21">
        <f>COUNTIF($Z12:BD12,"あり")</f>
        <v>0</v>
      </c>
      <c r="BE11" s="21">
        <f>COUNTIF($Z12:BE12,"あり")</f>
        <v>0</v>
      </c>
      <c r="BF11" s="21">
        <f>COUNTIF($Z12:BF12,"あり")</f>
        <v>0</v>
      </c>
      <c r="BG11" s="21">
        <f>COUNTIF($Z12:BG12,"あり")</f>
        <v>0</v>
      </c>
      <c r="BH11" s="21">
        <f>COUNTIF($Z12:BH12,"あり")</f>
        <v>0</v>
      </c>
    </row>
    <row r="12" spans="2:61" ht="13.5" customHeight="1">
      <c r="V12" s="1">
        <f t="shared" si="0"/>
        <v>24</v>
      </c>
      <c r="X12" s="37"/>
      <c r="Y12" s="18" t="s">
        <v>51</v>
      </c>
      <c r="Z12" s="22" t="str">
        <f>IF(SUM(希望シフト!E12:E13)=0,"","あり")</f>
        <v/>
      </c>
      <c r="AA12" s="22" t="str">
        <f>IF(SUM(希望シフト!F12:F13)=0,"","あり")</f>
        <v/>
      </c>
      <c r="AB12" s="22" t="str">
        <f>IF(SUM(希望シフト!G12:G13)=0,"","あり")</f>
        <v/>
      </c>
      <c r="AC12" s="22" t="str">
        <f>IF(SUM(希望シフト!H12:H13)=0,"","あり")</f>
        <v/>
      </c>
      <c r="AD12" s="22" t="str">
        <f>IF(SUM(希望シフト!I12:I13)=0,"","あり")</f>
        <v/>
      </c>
      <c r="AE12" s="22" t="str">
        <f>IF(SUM(希望シフト!J12:J13)=0,"","あり")</f>
        <v/>
      </c>
      <c r="AF12" s="22" t="str">
        <f>IF(SUM(希望シフト!K12:K13)=0,"","あり")</f>
        <v/>
      </c>
      <c r="AG12" s="22" t="str">
        <f>IF(SUM(希望シフト!L12:L13)=0,"","あり")</f>
        <v/>
      </c>
      <c r="AH12" s="22" t="str">
        <f>IF(SUM(希望シフト!M12:M13)=0,"","あり")</f>
        <v/>
      </c>
      <c r="AI12" s="22" t="str">
        <f>IF(SUM(希望シフト!N12:N13)=0,"","あり")</f>
        <v/>
      </c>
      <c r="AJ12" s="22" t="str">
        <f>IF(SUM(希望シフト!O12:O13)=0,"","あり")</f>
        <v/>
      </c>
      <c r="AK12" s="22" t="str">
        <f>IF(SUM(希望シフト!P12:P13)=0,"","あり")</f>
        <v/>
      </c>
      <c r="AL12" s="22" t="str">
        <f>IF(SUM(希望シフト!Q12:Q13)=0,"","あり")</f>
        <v/>
      </c>
      <c r="AM12" s="22" t="str">
        <f>IF(SUM(希望シフト!R12:R13)=0,"","あり")</f>
        <v/>
      </c>
      <c r="AN12" s="22" t="str">
        <f>IF(SUM(希望シフト!S12:S13)=0,"","あり")</f>
        <v/>
      </c>
      <c r="AO12" s="22" t="str">
        <f>IF(SUM(希望シフト!T12:T13)=0,"","あり")</f>
        <v/>
      </c>
      <c r="AP12" s="22" t="str">
        <f>IF(SUM(希望シフト!U12:U13)=0,"","あり")</f>
        <v/>
      </c>
      <c r="AQ12" s="22" t="str">
        <f>IF(SUM(希望シフト!V12:V13)=0,"","あり")</f>
        <v/>
      </c>
      <c r="AR12" s="22" t="str">
        <f>IF(SUM(希望シフト!W12:W13)=0,"","あり")</f>
        <v/>
      </c>
      <c r="AS12" s="22" t="str">
        <f>IF(SUM(希望シフト!X12:X13)=0,"","あり")</f>
        <v/>
      </c>
      <c r="AT12" s="22" t="str">
        <f>IF(SUM(希望シフト!Y12:Y13)=0,"","あり")</f>
        <v/>
      </c>
      <c r="AU12" s="22" t="str">
        <f>IF(SUM(希望シフト!Z12:Z13)=0,"","あり")</f>
        <v/>
      </c>
      <c r="AV12" s="22" t="str">
        <f>IF(SUM(希望シフト!AA12:AA13)=0,"","あり")</f>
        <v/>
      </c>
      <c r="AW12" s="22" t="str">
        <f>IF(SUM(希望シフト!AB12:AB13)=0,"","あり")</f>
        <v/>
      </c>
      <c r="AX12" s="22" t="str">
        <f>IF(SUM(希望シフト!AC12:AC13)=0,"","あり")</f>
        <v/>
      </c>
      <c r="AY12" s="22" t="str">
        <f>IF(SUM(希望シフト!AD12:AD13)=0,"","あり")</f>
        <v/>
      </c>
      <c r="AZ12" s="22" t="str">
        <f>IF(SUM(希望シフト!AE12:AE13)=0,"","あり")</f>
        <v/>
      </c>
      <c r="BA12" s="22" t="str">
        <f>IF(SUM(希望シフト!AF12:AF13)=0,"","あり")</f>
        <v/>
      </c>
      <c r="BB12" s="22" t="str">
        <f>IF(SUM(希望シフト!AG12:AG13)=0,"","あり")</f>
        <v/>
      </c>
      <c r="BC12" s="22" t="str">
        <f>IF(SUM(希望シフト!AH12:AH13)=0,"","あり")</f>
        <v/>
      </c>
      <c r="BD12" s="22" t="str">
        <f>IF(SUM(希望シフト!AI12:AI13)=0,"","あり")</f>
        <v/>
      </c>
      <c r="BE12" s="22" t="str">
        <f>IF(SUM(希望シフト!AJ12:AJ13)=0,"","あり")</f>
        <v/>
      </c>
      <c r="BF12" s="22" t="str">
        <f>IF(SUM(希望シフト!AK12:AK13)=0,"","あり")</f>
        <v/>
      </c>
      <c r="BG12" s="22" t="str">
        <f>IF(SUM(希望シフト!AL12:AL13)=0,"","あり")</f>
        <v/>
      </c>
      <c r="BH12" s="22" t="str">
        <f>IF(SUM(希望シフト!AM12:AM13)=0,"","あり")</f>
        <v/>
      </c>
    </row>
    <row r="13" spans="2:61" ht="13.5" customHeight="1">
      <c r="B13" s="1" t="str">
        <f>IF(ISERROR(HLOOKUP(B$2,$Z13:$BH45,$V13,0)),"",HLOOKUP(B$2,$Z13:$BH45,$V13,0))</f>
        <v>C太郎</v>
      </c>
      <c r="C13" s="1" t="str">
        <f>IF(ISERROR(HLOOKUP(C$2,$Z13:$BH45,$V13,0)),"",HLOOKUP(C$2,$Z13:$BH45,$V13,0))</f>
        <v>5太郎</v>
      </c>
      <c r="D13" s="1" t="str">
        <f>IF(ISERROR(HLOOKUP(D$2,$Z13:$BH45,$V13,0)),"",HLOOKUP(D$2,$Z13:$BH45,$V13,0))</f>
        <v>6太郎</v>
      </c>
      <c r="E13" s="1" t="str">
        <f>IF(ISERROR(HLOOKUP(E$2,$Z13:$BH45,$V13,0)),"",HLOOKUP(E$2,$Z13:$BH45,$V13,0))</f>
        <v>26太郎</v>
      </c>
      <c r="F13" s="1" t="str">
        <f>IF(ISERROR(HLOOKUP(F$2,$Z13:$BH45,$V13,0)),"",HLOOKUP(F$2,$Z13:$BH45,$V13,0))</f>
        <v>27太郎</v>
      </c>
      <c r="G13" s="1" t="str">
        <f>IF(ISERROR(HLOOKUP(G$2,$Z13:$BH45,$V13,0)),"",HLOOKUP(G$2,$Z13:$BH45,$V13,0))</f>
        <v/>
      </c>
      <c r="H13" s="1" t="str">
        <f>IF(ISERROR(HLOOKUP(H$2,$Z13:$BH45,$V13,0)),"",HLOOKUP(H$2,$Z13:$BH45,$V13,0))</f>
        <v/>
      </c>
      <c r="I13" s="1" t="str">
        <f>IF(ISERROR(HLOOKUP(I$2,$Z13:$BH45,$V13,0)),"",HLOOKUP(I$2,$Z13:$BH45,$V13,0))</f>
        <v/>
      </c>
      <c r="J13" s="1" t="str">
        <f>IF(ISERROR(HLOOKUP(J$2,$Z13:$BH45,$V13,0)),"",HLOOKUP(J$2,$Z13:$BH45,$V13,0))</f>
        <v/>
      </c>
      <c r="K13" s="1" t="str">
        <f>IF(ISERROR(HLOOKUP(K$2,$Z13:$BH45,$V13,0)),"",HLOOKUP(K$2,$Z13:$BH45,$V13,0))</f>
        <v/>
      </c>
      <c r="L13" s="1" t="str">
        <f>IF(ISERROR(HLOOKUP(L$2,$Z13:$BH45,$V13,0)),"",HLOOKUP(L$2,$Z13:$BH45,$V13,0))</f>
        <v/>
      </c>
      <c r="M13" s="1" t="str">
        <f>IF(ISERROR(HLOOKUP(M$2,$Z13:$BH45,$V13,0)),"",HLOOKUP(M$2,$Z13:$BH45,$V13,0))</f>
        <v/>
      </c>
      <c r="N13" s="1" t="str">
        <f>IF(ISERROR(HLOOKUP(N$2,$Z13:$BH45,$V13,0)),"",HLOOKUP(N$2,$Z13:$BH45,$V13,0))</f>
        <v/>
      </c>
      <c r="O13" s="1" t="str">
        <f>IF(ISERROR(HLOOKUP(O$2,$Z13:$BH45,$V13,0)),"",HLOOKUP(O$2,$Z13:$BH45,$V13,0))</f>
        <v/>
      </c>
      <c r="P13" s="1" t="str">
        <f>IF(ISERROR(HLOOKUP(P$2,$Z13:$BH45,$V13,0)),"",HLOOKUP(P$2,$Z13:$BH45,$V13,0))</f>
        <v/>
      </c>
      <c r="Q13" s="1" t="str">
        <f>IF(ISERROR(HLOOKUP(Q$2,$Z13:$BH45,$V13,0)),"",HLOOKUP(Q$2,$Z13:$BH45,$V13,0))</f>
        <v/>
      </c>
      <c r="R13" s="1" t="str">
        <f>IF(ISERROR(HLOOKUP(R$2,$Z13:$BH45,$V13,0)),"",HLOOKUP(R$2,$Z13:$BH45,$V13,0))</f>
        <v/>
      </c>
      <c r="S13" s="1" t="str">
        <f>IF(ISERROR(HLOOKUP(S$2,$Z13:$BH45,$V13,0)),"",HLOOKUP(S$2,$Z13:$BH45,$V13,0))</f>
        <v/>
      </c>
      <c r="T13" s="1" t="str">
        <f>IF(ISERROR(HLOOKUP(T$2,$Z13:$BH45,$V13,0)),"",HLOOKUP(T$2,$Z13:$BH45,$V13,0))</f>
        <v/>
      </c>
      <c r="U13" s="1" t="str">
        <f>IF(ISERROR(HLOOKUP(U$2,$Z13:$BH45,$V13,0)),"",HLOOKUP(U$2,$Z13:$BH45,$V13,0))</f>
        <v/>
      </c>
      <c r="V13" s="1">
        <f t="shared" si="0"/>
        <v>23</v>
      </c>
      <c r="X13" s="39">
        <f>希望シフト!C14</f>
        <v>45814</v>
      </c>
      <c r="Y13" s="17" t="s">
        <v>50</v>
      </c>
      <c r="Z13" s="21">
        <f>COUNTIF($Z14:Z14,"あり")</f>
        <v>0</v>
      </c>
      <c r="AA13" s="21">
        <f>COUNTIF($Z14:AA14,"あり")</f>
        <v>0</v>
      </c>
      <c r="AB13" s="21">
        <f>COUNTIF($Z14:AB14,"あり")</f>
        <v>1</v>
      </c>
      <c r="AC13" s="21">
        <f>COUNTIF($Z14:AC14,"あり")</f>
        <v>1</v>
      </c>
      <c r="AD13" s="21">
        <f>COUNTIF($Z14:AD14,"あり")</f>
        <v>2</v>
      </c>
      <c r="AE13" s="21">
        <f>COUNTIF($Z14:AE14,"あり")</f>
        <v>3</v>
      </c>
      <c r="AF13" s="21">
        <f>COUNTIF($Z14:AF14,"あり")</f>
        <v>3</v>
      </c>
      <c r="AG13" s="21">
        <f>COUNTIF($Z14:AG14,"あり")</f>
        <v>3</v>
      </c>
      <c r="AH13" s="21">
        <f>COUNTIF($Z14:AH14,"あり")</f>
        <v>3</v>
      </c>
      <c r="AI13" s="21">
        <f>COUNTIF($Z14:AI14,"あり")</f>
        <v>3</v>
      </c>
      <c r="AJ13" s="21">
        <f>COUNTIF($Z14:AJ14,"あり")</f>
        <v>3</v>
      </c>
      <c r="AK13" s="21">
        <f>COUNTIF($Z14:AK14,"あり")</f>
        <v>3</v>
      </c>
      <c r="AL13" s="21">
        <f>COUNTIF($Z14:AL14,"あり")</f>
        <v>3</v>
      </c>
      <c r="AM13" s="21">
        <f>COUNTIF($Z14:AM14,"あり")</f>
        <v>3</v>
      </c>
      <c r="AN13" s="21">
        <f>COUNTIF($Z14:AN14,"あり")</f>
        <v>3</v>
      </c>
      <c r="AO13" s="21">
        <f>COUNTIF($Z14:AO14,"あり")</f>
        <v>3</v>
      </c>
      <c r="AP13" s="21">
        <f>COUNTIF($Z14:AP14,"あり")</f>
        <v>3</v>
      </c>
      <c r="AQ13" s="21">
        <f>COUNTIF($Z14:AQ14,"あり")</f>
        <v>3</v>
      </c>
      <c r="AR13" s="21">
        <f>COUNTIF($Z14:AR14,"あり")</f>
        <v>3</v>
      </c>
      <c r="AS13" s="21">
        <f>COUNTIF($Z14:AS14,"あり")</f>
        <v>3</v>
      </c>
      <c r="AT13" s="21">
        <f>COUNTIF($Z14:AT14,"あり")</f>
        <v>3</v>
      </c>
      <c r="AU13" s="21">
        <f>COUNTIF($Z14:AU14,"あり")</f>
        <v>3</v>
      </c>
      <c r="AV13" s="21">
        <f>COUNTIF($Z14:AV14,"あり")</f>
        <v>3</v>
      </c>
      <c r="AW13" s="21">
        <f>COUNTIF($Z14:AW14,"あり")</f>
        <v>3</v>
      </c>
      <c r="AX13" s="21">
        <f>COUNTIF($Z14:AX14,"あり")</f>
        <v>3</v>
      </c>
      <c r="AY13" s="21">
        <f>COUNTIF($Z14:AY14,"あり")</f>
        <v>4</v>
      </c>
      <c r="AZ13" s="21">
        <f>COUNTIF($Z14:AZ14,"あり")</f>
        <v>5</v>
      </c>
      <c r="BA13" s="21">
        <f>COUNTIF($Z14:BA14,"あり")</f>
        <v>5</v>
      </c>
      <c r="BB13" s="21">
        <f>COUNTIF($Z14:BB14,"あり")</f>
        <v>5</v>
      </c>
      <c r="BC13" s="21">
        <f>COUNTIF($Z14:BC14,"あり")</f>
        <v>5</v>
      </c>
      <c r="BD13" s="21">
        <f>COUNTIF($Z14:BD14,"あり")</f>
        <v>5</v>
      </c>
      <c r="BE13" s="21">
        <f>COUNTIF($Z14:BE14,"あり")</f>
        <v>5</v>
      </c>
      <c r="BF13" s="21">
        <f>COUNTIF($Z14:BF14,"あり")</f>
        <v>5</v>
      </c>
      <c r="BG13" s="21">
        <f>COUNTIF($Z14:BG14,"あり")</f>
        <v>5</v>
      </c>
      <c r="BH13" s="21">
        <f>COUNTIF($Z14:BH14,"あり")</f>
        <v>5</v>
      </c>
    </row>
    <row r="14" spans="2:61" ht="13.5" customHeight="1">
      <c r="V14" s="1">
        <f t="shared" si="0"/>
        <v>22</v>
      </c>
      <c r="X14" s="37"/>
      <c r="Y14" s="18" t="s">
        <v>51</v>
      </c>
      <c r="Z14" s="22" t="str">
        <f>IF(SUM(希望シフト!E14:E15)=0,"","あり")</f>
        <v/>
      </c>
      <c r="AA14" s="22" t="str">
        <f>IF(SUM(希望シフト!F14:F15)=0,"","あり")</f>
        <v/>
      </c>
      <c r="AB14" s="22" t="str">
        <f>IF(SUM(希望シフト!G14:G15)=0,"","あり")</f>
        <v>あり</v>
      </c>
      <c r="AC14" s="22" t="str">
        <f>IF(SUM(希望シフト!H14:H15)=0,"","あり")</f>
        <v/>
      </c>
      <c r="AD14" s="22" t="str">
        <f>IF(SUM(希望シフト!I14:I15)=0,"","あり")</f>
        <v>あり</v>
      </c>
      <c r="AE14" s="22" t="str">
        <f>IF(SUM(希望シフト!J14:J15)=0,"","あり")</f>
        <v>あり</v>
      </c>
      <c r="AF14" s="22" t="str">
        <f>IF(SUM(希望シフト!K14:K15)=0,"","あり")</f>
        <v/>
      </c>
      <c r="AG14" s="22" t="str">
        <f>IF(SUM(希望シフト!L14:L15)=0,"","あり")</f>
        <v/>
      </c>
      <c r="AH14" s="22" t="str">
        <f>IF(SUM(希望シフト!M14:M15)=0,"","あり")</f>
        <v/>
      </c>
      <c r="AI14" s="22" t="str">
        <f>IF(SUM(希望シフト!N14:N15)=0,"","あり")</f>
        <v/>
      </c>
      <c r="AJ14" s="22" t="str">
        <f>IF(SUM(希望シフト!O14:O15)=0,"","あり")</f>
        <v/>
      </c>
      <c r="AK14" s="22" t="str">
        <f>IF(SUM(希望シフト!P14:P15)=0,"","あり")</f>
        <v/>
      </c>
      <c r="AL14" s="22" t="str">
        <f>IF(SUM(希望シフト!Q14:Q15)=0,"","あり")</f>
        <v/>
      </c>
      <c r="AM14" s="22" t="str">
        <f>IF(SUM(希望シフト!R14:R15)=0,"","あり")</f>
        <v/>
      </c>
      <c r="AN14" s="22" t="str">
        <f>IF(SUM(希望シフト!S14:S15)=0,"","あり")</f>
        <v/>
      </c>
      <c r="AO14" s="22" t="str">
        <f>IF(SUM(希望シフト!T14:T15)=0,"","あり")</f>
        <v/>
      </c>
      <c r="AP14" s="22" t="str">
        <f>IF(SUM(希望シフト!U14:U15)=0,"","あり")</f>
        <v/>
      </c>
      <c r="AQ14" s="22" t="str">
        <f>IF(SUM(希望シフト!V14:V15)=0,"","あり")</f>
        <v/>
      </c>
      <c r="AR14" s="22" t="str">
        <f>IF(SUM(希望シフト!W14:W15)=0,"","あり")</f>
        <v/>
      </c>
      <c r="AS14" s="22" t="str">
        <f>IF(SUM(希望シフト!X14:X15)=0,"","あり")</f>
        <v/>
      </c>
      <c r="AT14" s="22" t="str">
        <f>IF(SUM(希望シフト!Y14:Y15)=0,"","あり")</f>
        <v/>
      </c>
      <c r="AU14" s="22" t="str">
        <f>IF(SUM(希望シフト!Z14:Z15)=0,"","あり")</f>
        <v/>
      </c>
      <c r="AV14" s="22" t="str">
        <f>IF(SUM(希望シフト!AA14:AA15)=0,"","あり")</f>
        <v/>
      </c>
      <c r="AW14" s="22" t="str">
        <f>IF(SUM(希望シフト!AB14:AB15)=0,"","あり")</f>
        <v/>
      </c>
      <c r="AX14" s="22" t="str">
        <f>IF(SUM(希望シフト!AC14:AC15)=0,"","あり")</f>
        <v/>
      </c>
      <c r="AY14" s="22" t="str">
        <f>IF(SUM(希望シフト!AD14:AD15)=0,"","あり")</f>
        <v>あり</v>
      </c>
      <c r="AZ14" s="22" t="str">
        <f>IF(SUM(希望シフト!AE14:AE15)=0,"","あり")</f>
        <v>あり</v>
      </c>
      <c r="BA14" s="22" t="str">
        <f>IF(SUM(希望シフト!AF14:AF15)=0,"","あり")</f>
        <v/>
      </c>
      <c r="BB14" s="22" t="str">
        <f>IF(SUM(希望シフト!AG14:AG15)=0,"","あり")</f>
        <v/>
      </c>
      <c r="BC14" s="22" t="str">
        <f>IF(SUM(希望シフト!AH14:AH15)=0,"","あり")</f>
        <v/>
      </c>
      <c r="BD14" s="22" t="str">
        <f>IF(SUM(希望シフト!AI14:AI15)=0,"","あり")</f>
        <v/>
      </c>
      <c r="BE14" s="22" t="str">
        <f>IF(SUM(希望シフト!AJ14:AJ15)=0,"","あり")</f>
        <v/>
      </c>
      <c r="BF14" s="22" t="str">
        <f>IF(SUM(希望シフト!AK14:AK15)=0,"","あり")</f>
        <v/>
      </c>
      <c r="BG14" s="22" t="str">
        <f>IF(SUM(希望シフト!AL14:AL15)=0,"","あり")</f>
        <v/>
      </c>
      <c r="BH14" s="22" t="str">
        <f>IF(SUM(希望シフト!AM14:AM15)=0,"","あり")</f>
        <v/>
      </c>
    </row>
    <row r="15" spans="2:61" ht="13.5" customHeight="1">
      <c r="B15" s="1" t="str">
        <f>IF(ISERROR(HLOOKUP(B$2,$Z15:$BH47,$V15,0)),"",HLOOKUP(B$2,$Z15:$BH47,$V15,0))</f>
        <v>14太郎</v>
      </c>
      <c r="C15" s="1" t="str">
        <f>IF(ISERROR(HLOOKUP(C$2,$Z15:$BH47,$V15,0)),"",HLOOKUP(C$2,$Z15:$BH47,$V15,0))</f>
        <v/>
      </c>
      <c r="D15" s="1" t="str">
        <f>IF(ISERROR(HLOOKUP(D$2,$Z15:$BH47,$V15,0)),"",HLOOKUP(D$2,$Z15:$BH47,$V15,0))</f>
        <v/>
      </c>
      <c r="E15" s="1" t="str">
        <f>IF(ISERROR(HLOOKUP(E$2,$Z15:$BH47,$V15,0)),"",HLOOKUP(E$2,$Z15:$BH47,$V15,0))</f>
        <v/>
      </c>
      <c r="F15" s="1" t="str">
        <f>IF(ISERROR(HLOOKUP(F$2,$Z15:$BH47,$V15,0)),"",HLOOKUP(F$2,$Z15:$BH47,$V15,0))</f>
        <v/>
      </c>
      <c r="G15" s="1" t="str">
        <f>IF(ISERROR(HLOOKUP(G$2,$Z15:$BH47,$V15,0)),"",HLOOKUP(G$2,$Z15:$BH47,$V15,0))</f>
        <v/>
      </c>
      <c r="H15" s="1" t="str">
        <f>IF(ISERROR(HLOOKUP(H$2,$Z15:$BH47,$V15,0)),"",HLOOKUP(H$2,$Z15:$BH47,$V15,0))</f>
        <v/>
      </c>
      <c r="I15" s="1" t="str">
        <f>IF(ISERROR(HLOOKUP(I$2,$Z15:$BH47,$V15,0)),"",HLOOKUP(I$2,$Z15:$BH47,$V15,0))</f>
        <v/>
      </c>
      <c r="J15" s="1" t="str">
        <f>IF(ISERROR(HLOOKUP(J$2,$Z15:$BH47,$V15,0)),"",HLOOKUP(J$2,$Z15:$BH47,$V15,0))</f>
        <v/>
      </c>
      <c r="K15" s="1" t="str">
        <f>IF(ISERROR(HLOOKUP(K$2,$Z15:$BH47,$V15,0)),"",HLOOKUP(K$2,$Z15:$BH47,$V15,0))</f>
        <v/>
      </c>
      <c r="L15" s="1" t="str">
        <f>IF(ISERROR(HLOOKUP(L$2,$Z15:$BH47,$V15,0)),"",HLOOKUP(L$2,$Z15:$BH47,$V15,0))</f>
        <v/>
      </c>
      <c r="M15" s="1" t="str">
        <f>IF(ISERROR(HLOOKUP(M$2,$Z15:$BH47,$V15,0)),"",HLOOKUP(M$2,$Z15:$BH47,$V15,0))</f>
        <v/>
      </c>
      <c r="N15" s="1" t="str">
        <f>IF(ISERROR(HLOOKUP(N$2,$Z15:$BH47,$V15,0)),"",HLOOKUP(N$2,$Z15:$BH47,$V15,0))</f>
        <v/>
      </c>
      <c r="O15" s="1" t="str">
        <f>IF(ISERROR(HLOOKUP(O$2,$Z15:$BH47,$V15,0)),"",HLOOKUP(O$2,$Z15:$BH47,$V15,0))</f>
        <v/>
      </c>
      <c r="P15" s="1" t="str">
        <f>IF(ISERROR(HLOOKUP(P$2,$Z15:$BH47,$V15,0)),"",HLOOKUP(P$2,$Z15:$BH47,$V15,0))</f>
        <v/>
      </c>
      <c r="Q15" s="1" t="str">
        <f>IF(ISERROR(HLOOKUP(Q$2,$Z15:$BH47,$V15,0)),"",HLOOKUP(Q$2,$Z15:$BH47,$V15,0))</f>
        <v/>
      </c>
      <c r="R15" s="1" t="str">
        <f>IF(ISERROR(HLOOKUP(R$2,$Z15:$BH47,$V15,0)),"",HLOOKUP(R$2,$Z15:$BH47,$V15,0))</f>
        <v/>
      </c>
      <c r="S15" s="1" t="str">
        <f>IF(ISERROR(HLOOKUP(S$2,$Z15:$BH47,$V15,0)),"",HLOOKUP(S$2,$Z15:$BH47,$V15,0))</f>
        <v/>
      </c>
      <c r="T15" s="1" t="str">
        <f>IF(ISERROR(HLOOKUP(T$2,$Z15:$BH47,$V15,0)),"",HLOOKUP(T$2,$Z15:$BH47,$V15,0))</f>
        <v/>
      </c>
      <c r="U15" s="1" t="str">
        <f>IF(ISERROR(HLOOKUP(U$2,$Z15:$BH47,$V15,0)),"",HLOOKUP(U$2,$Z15:$BH47,$V15,0))</f>
        <v/>
      </c>
      <c r="V15" s="1">
        <f t="shared" si="0"/>
        <v>21</v>
      </c>
      <c r="X15" s="39">
        <f>希望シフト!C16</f>
        <v>45815</v>
      </c>
      <c r="Y15" s="17" t="s">
        <v>50</v>
      </c>
      <c r="Z15" s="21">
        <f>COUNTIF($Z16:Z16,"あり")</f>
        <v>0</v>
      </c>
      <c r="AA15" s="21">
        <f>COUNTIF($Z16:AA16,"あり")</f>
        <v>0</v>
      </c>
      <c r="AB15" s="21">
        <f>COUNTIF($Z16:AB16,"あり")</f>
        <v>0</v>
      </c>
      <c r="AC15" s="21">
        <f>COUNTIF($Z16:AC16,"あり")</f>
        <v>0</v>
      </c>
      <c r="AD15" s="21">
        <f>COUNTIF($Z16:AD16,"あり")</f>
        <v>0</v>
      </c>
      <c r="AE15" s="21">
        <f>COUNTIF($Z16:AE16,"あり")</f>
        <v>0</v>
      </c>
      <c r="AF15" s="21">
        <f>COUNTIF($Z16:AF16,"あり")</f>
        <v>0</v>
      </c>
      <c r="AG15" s="21">
        <f>COUNTIF($Z16:AG16,"あり")</f>
        <v>0</v>
      </c>
      <c r="AH15" s="21">
        <f>COUNTIF($Z16:AH16,"あり")</f>
        <v>0</v>
      </c>
      <c r="AI15" s="21">
        <f>COUNTIF($Z16:AI16,"あり")</f>
        <v>0</v>
      </c>
      <c r="AJ15" s="21">
        <f>COUNTIF($Z16:AJ16,"あり")</f>
        <v>0</v>
      </c>
      <c r="AK15" s="21">
        <f>COUNTIF($Z16:AK16,"あり")</f>
        <v>0</v>
      </c>
      <c r="AL15" s="21">
        <f>COUNTIF($Z16:AL16,"あり")</f>
        <v>0</v>
      </c>
      <c r="AM15" s="21">
        <f>COUNTIF($Z16:AM16,"あり")</f>
        <v>1</v>
      </c>
      <c r="AN15" s="21">
        <f>COUNTIF($Z16:AN16,"あり")</f>
        <v>1</v>
      </c>
      <c r="AO15" s="21">
        <f>COUNTIF($Z16:AO16,"あり")</f>
        <v>1</v>
      </c>
      <c r="AP15" s="21">
        <f>COUNTIF($Z16:AP16,"あり")</f>
        <v>1</v>
      </c>
      <c r="AQ15" s="21">
        <f>COUNTIF($Z16:AQ16,"あり")</f>
        <v>1</v>
      </c>
      <c r="AR15" s="21">
        <f>COUNTIF($Z16:AR16,"あり")</f>
        <v>1</v>
      </c>
      <c r="AS15" s="21">
        <f>COUNTIF($Z16:AS16,"あり")</f>
        <v>1</v>
      </c>
      <c r="AT15" s="21">
        <f>COUNTIF($Z16:AT16,"あり")</f>
        <v>1</v>
      </c>
      <c r="AU15" s="21">
        <f>COUNTIF($Z16:AU16,"あり")</f>
        <v>1</v>
      </c>
      <c r="AV15" s="21">
        <f>COUNTIF($Z16:AV16,"あり")</f>
        <v>1</v>
      </c>
      <c r="AW15" s="21">
        <f>COUNTIF($Z16:AW16,"あり")</f>
        <v>1</v>
      </c>
      <c r="AX15" s="21">
        <f>COUNTIF($Z16:AX16,"あり")</f>
        <v>1</v>
      </c>
      <c r="AY15" s="21">
        <f>COUNTIF($Z16:AY16,"あり")</f>
        <v>1</v>
      </c>
      <c r="AZ15" s="21">
        <f>COUNTIF($Z16:AZ16,"あり")</f>
        <v>1</v>
      </c>
      <c r="BA15" s="21">
        <f>COUNTIF($Z16:BA16,"あり")</f>
        <v>1</v>
      </c>
      <c r="BB15" s="21">
        <f>COUNTIF($Z16:BB16,"あり")</f>
        <v>1</v>
      </c>
      <c r="BC15" s="21">
        <f>COUNTIF($Z16:BC16,"あり")</f>
        <v>1</v>
      </c>
      <c r="BD15" s="21">
        <f>COUNTIF($Z16:BD16,"あり")</f>
        <v>1</v>
      </c>
      <c r="BE15" s="21">
        <f>COUNTIF($Z16:BE16,"あり")</f>
        <v>1</v>
      </c>
      <c r="BF15" s="21">
        <f>COUNTIF($Z16:BF16,"あり")</f>
        <v>1</v>
      </c>
      <c r="BG15" s="21">
        <f>COUNTIF($Z16:BG16,"あり")</f>
        <v>1</v>
      </c>
      <c r="BH15" s="21">
        <f>COUNTIF($Z16:BH16,"あり")</f>
        <v>1</v>
      </c>
    </row>
    <row r="16" spans="2:61" ht="13.5" customHeight="1">
      <c r="V16" s="1">
        <f t="shared" si="0"/>
        <v>20</v>
      </c>
      <c r="X16" s="37"/>
      <c r="Y16" s="18" t="s">
        <v>51</v>
      </c>
      <c r="Z16" s="22" t="str">
        <f>IF(SUM(希望シフト!E16:E17)=0,"","あり")</f>
        <v/>
      </c>
      <c r="AA16" s="22" t="str">
        <f>IF(SUM(希望シフト!F16:F17)=0,"","あり")</f>
        <v/>
      </c>
      <c r="AB16" s="22" t="str">
        <f>IF(SUM(希望シフト!G16:G17)=0,"","あり")</f>
        <v/>
      </c>
      <c r="AC16" s="22" t="str">
        <f>IF(SUM(希望シフト!H16:H17)=0,"","あり")</f>
        <v/>
      </c>
      <c r="AD16" s="22" t="str">
        <f>IF(SUM(希望シフト!I16:I17)=0,"","あり")</f>
        <v/>
      </c>
      <c r="AE16" s="22" t="str">
        <f>IF(SUM(希望シフト!J16:J17)=0,"","あり")</f>
        <v/>
      </c>
      <c r="AF16" s="22" t="str">
        <f>IF(SUM(希望シフト!K16:K17)=0,"","あり")</f>
        <v/>
      </c>
      <c r="AG16" s="22" t="str">
        <f>IF(SUM(希望シフト!L16:L17)=0,"","あり")</f>
        <v/>
      </c>
      <c r="AH16" s="22" t="str">
        <f>IF(SUM(希望シフト!M16:M17)=0,"","あり")</f>
        <v/>
      </c>
      <c r="AI16" s="22" t="str">
        <f>IF(SUM(希望シフト!N16:N17)=0,"","あり")</f>
        <v/>
      </c>
      <c r="AJ16" s="22" t="str">
        <f>IF(SUM(希望シフト!O16:O17)=0,"","あり")</f>
        <v/>
      </c>
      <c r="AK16" s="22" t="str">
        <f>IF(SUM(希望シフト!P16:P17)=0,"","あり")</f>
        <v/>
      </c>
      <c r="AL16" s="22" t="str">
        <f>IF(SUM(希望シフト!Q16:Q17)=0,"","あり")</f>
        <v/>
      </c>
      <c r="AM16" s="22" t="str">
        <f>IF(SUM(希望シフト!R16:R17)=0,"","あり")</f>
        <v>あり</v>
      </c>
      <c r="AN16" s="22" t="str">
        <f>IF(SUM(希望シフト!S16:S17)=0,"","あり")</f>
        <v/>
      </c>
      <c r="AO16" s="22" t="str">
        <f>IF(SUM(希望シフト!T16:T17)=0,"","あり")</f>
        <v/>
      </c>
      <c r="AP16" s="22" t="str">
        <f>IF(SUM(希望シフト!U16:U17)=0,"","あり")</f>
        <v/>
      </c>
      <c r="AQ16" s="22" t="str">
        <f>IF(SUM(希望シフト!V16:V17)=0,"","あり")</f>
        <v/>
      </c>
      <c r="AR16" s="22" t="str">
        <f>IF(SUM(希望シフト!W16:W17)=0,"","あり")</f>
        <v/>
      </c>
      <c r="AS16" s="22" t="str">
        <f>IF(SUM(希望シフト!X16:X17)=0,"","あり")</f>
        <v/>
      </c>
      <c r="AT16" s="22" t="str">
        <f>IF(SUM(希望シフト!Y16:Y17)=0,"","あり")</f>
        <v/>
      </c>
      <c r="AU16" s="22" t="str">
        <f>IF(SUM(希望シフト!Z16:Z17)=0,"","あり")</f>
        <v/>
      </c>
      <c r="AV16" s="22" t="str">
        <f>IF(SUM(希望シフト!AA16:AA17)=0,"","あり")</f>
        <v/>
      </c>
      <c r="AW16" s="22" t="str">
        <f>IF(SUM(希望シフト!AB16:AB17)=0,"","あり")</f>
        <v/>
      </c>
      <c r="AX16" s="22" t="str">
        <f>IF(SUM(希望シフト!AC16:AC17)=0,"","あり")</f>
        <v/>
      </c>
      <c r="AY16" s="22" t="str">
        <f>IF(SUM(希望シフト!AD16:AD17)=0,"","あり")</f>
        <v/>
      </c>
      <c r="AZ16" s="22" t="str">
        <f>IF(SUM(希望シフト!AE16:AE17)=0,"","あり")</f>
        <v/>
      </c>
      <c r="BA16" s="22" t="str">
        <f>IF(SUM(希望シフト!AF16:AF17)=0,"","あり")</f>
        <v/>
      </c>
      <c r="BB16" s="22" t="str">
        <f>IF(SUM(希望シフト!AG16:AG17)=0,"","あり")</f>
        <v/>
      </c>
      <c r="BC16" s="22" t="str">
        <f>IF(SUM(希望シフト!AH16:AH17)=0,"","あり")</f>
        <v/>
      </c>
      <c r="BD16" s="22" t="str">
        <f>IF(SUM(希望シフト!AI16:AI17)=0,"","あり")</f>
        <v/>
      </c>
      <c r="BE16" s="22" t="str">
        <f>IF(SUM(希望シフト!AJ16:AJ17)=0,"","あり")</f>
        <v/>
      </c>
      <c r="BF16" s="22" t="str">
        <f>IF(SUM(希望シフト!AK16:AK17)=0,"","あり")</f>
        <v/>
      </c>
      <c r="BG16" s="22" t="str">
        <f>IF(SUM(希望シフト!AL16:AL17)=0,"","あり")</f>
        <v/>
      </c>
      <c r="BH16" s="22" t="str">
        <f>IF(SUM(希望シフト!AM16:AM17)=0,"","あり")</f>
        <v/>
      </c>
    </row>
    <row r="17" spans="2:60" ht="13.5" customHeight="1">
      <c r="B17" s="1" t="str">
        <f>IF(ISERROR(HLOOKUP(B$2,$Z17:$BH49,$V17,0)),"",HLOOKUP(B$2,$Z17:$BH49,$V17,0))</f>
        <v/>
      </c>
      <c r="C17" s="1" t="str">
        <f>IF(ISERROR(HLOOKUP(C$2,$Z17:$BH49,$V17,0)),"",HLOOKUP(C$2,$Z17:$BH49,$V17,0))</f>
        <v/>
      </c>
      <c r="D17" s="1" t="str">
        <f>IF(ISERROR(HLOOKUP(D$2,$Z17:$BH49,$V17,0)),"",HLOOKUP(D$2,$Z17:$BH49,$V17,0))</f>
        <v/>
      </c>
      <c r="E17" s="1" t="str">
        <f>IF(ISERROR(HLOOKUP(E$2,$Z17:$BH49,$V17,0)),"",HLOOKUP(E$2,$Z17:$BH49,$V17,0))</f>
        <v/>
      </c>
      <c r="F17" s="1" t="str">
        <f>IF(ISERROR(HLOOKUP(F$2,$Z17:$BH49,$V17,0)),"",HLOOKUP(F$2,$Z17:$BH49,$V17,0))</f>
        <v/>
      </c>
      <c r="G17" s="1" t="str">
        <f>IF(ISERROR(HLOOKUP(G$2,$Z17:$BH49,$V17,0)),"",HLOOKUP(G$2,$Z17:$BH49,$V17,0))</f>
        <v/>
      </c>
      <c r="H17" s="1" t="str">
        <f>IF(ISERROR(HLOOKUP(H$2,$Z17:$BH49,$V17,0)),"",HLOOKUP(H$2,$Z17:$BH49,$V17,0))</f>
        <v/>
      </c>
      <c r="I17" s="1" t="str">
        <f>IF(ISERROR(HLOOKUP(I$2,$Z17:$BH49,$V17,0)),"",HLOOKUP(I$2,$Z17:$BH49,$V17,0))</f>
        <v/>
      </c>
      <c r="J17" s="1" t="str">
        <f>IF(ISERROR(HLOOKUP(J$2,$Z17:$BH49,$V17,0)),"",HLOOKUP(J$2,$Z17:$BH49,$V17,0))</f>
        <v/>
      </c>
      <c r="K17" s="1" t="str">
        <f>IF(ISERROR(HLOOKUP(K$2,$Z17:$BH49,$V17,0)),"",HLOOKUP(K$2,$Z17:$BH49,$V17,0))</f>
        <v/>
      </c>
      <c r="L17" s="1" t="str">
        <f>IF(ISERROR(HLOOKUP(L$2,$Z17:$BH49,$V17,0)),"",HLOOKUP(L$2,$Z17:$BH49,$V17,0))</f>
        <v/>
      </c>
      <c r="M17" s="1" t="str">
        <f>IF(ISERROR(HLOOKUP(M$2,$Z17:$BH49,$V17,0)),"",HLOOKUP(M$2,$Z17:$BH49,$V17,0))</f>
        <v/>
      </c>
      <c r="N17" s="1" t="str">
        <f>IF(ISERROR(HLOOKUP(N$2,$Z17:$BH49,$V17,0)),"",HLOOKUP(N$2,$Z17:$BH49,$V17,0))</f>
        <v/>
      </c>
      <c r="O17" s="1" t="str">
        <f>IF(ISERROR(HLOOKUP(O$2,$Z17:$BH49,$V17,0)),"",HLOOKUP(O$2,$Z17:$BH49,$V17,0))</f>
        <v/>
      </c>
      <c r="P17" s="1" t="str">
        <f>IF(ISERROR(HLOOKUP(P$2,$Z17:$BH49,$V17,0)),"",HLOOKUP(P$2,$Z17:$BH49,$V17,0))</f>
        <v/>
      </c>
      <c r="Q17" s="1" t="str">
        <f>IF(ISERROR(HLOOKUP(Q$2,$Z17:$BH49,$V17,0)),"",HLOOKUP(Q$2,$Z17:$BH49,$V17,0))</f>
        <v/>
      </c>
      <c r="R17" s="1" t="str">
        <f>IF(ISERROR(HLOOKUP(R$2,$Z17:$BH49,$V17,0)),"",HLOOKUP(R$2,$Z17:$BH49,$V17,0))</f>
        <v/>
      </c>
      <c r="S17" s="1" t="str">
        <f>IF(ISERROR(HLOOKUP(S$2,$Z17:$BH49,$V17,0)),"",HLOOKUP(S$2,$Z17:$BH49,$V17,0))</f>
        <v/>
      </c>
      <c r="T17" s="1" t="str">
        <f>IF(ISERROR(HLOOKUP(T$2,$Z17:$BH49,$V17,0)),"",HLOOKUP(T$2,$Z17:$BH49,$V17,0))</f>
        <v/>
      </c>
      <c r="U17" s="1" t="str">
        <f>IF(ISERROR(HLOOKUP(U$2,$Z17:$BH49,$V17,0)),"",HLOOKUP(U$2,$Z17:$BH49,$V17,0))</f>
        <v/>
      </c>
      <c r="V17" s="1">
        <f t="shared" si="0"/>
        <v>19</v>
      </c>
      <c r="X17" s="39">
        <f>希望シフト!C18</f>
        <v>45816</v>
      </c>
      <c r="Y17" s="17" t="s">
        <v>50</v>
      </c>
      <c r="Z17" s="21">
        <f>COUNTIF($Z18:Z18,"あり")</f>
        <v>0</v>
      </c>
      <c r="AA17" s="21">
        <f>COUNTIF($Z18:AA18,"あり")</f>
        <v>0</v>
      </c>
      <c r="AB17" s="21">
        <f>COUNTIF($Z18:AB18,"あり")</f>
        <v>0</v>
      </c>
      <c r="AC17" s="21">
        <f>COUNTIF($Z18:AC18,"あり")</f>
        <v>0</v>
      </c>
      <c r="AD17" s="21">
        <f>COUNTIF($Z18:AD18,"あり")</f>
        <v>0</v>
      </c>
      <c r="AE17" s="21">
        <f>COUNTIF($Z18:AE18,"あり")</f>
        <v>0</v>
      </c>
      <c r="AF17" s="21">
        <f>COUNTIF($Z18:AF18,"あり")</f>
        <v>0</v>
      </c>
      <c r="AG17" s="21">
        <f>COUNTIF($Z18:AG18,"あり")</f>
        <v>0</v>
      </c>
      <c r="AH17" s="21">
        <f>COUNTIF($Z18:AH18,"あり")</f>
        <v>0</v>
      </c>
      <c r="AI17" s="21">
        <f>COUNTIF($Z18:AI18,"あり")</f>
        <v>0</v>
      </c>
      <c r="AJ17" s="21">
        <f>COUNTIF($Z18:AJ18,"あり")</f>
        <v>0</v>
      </c>
      <c r="AK17" s="21">
        <f>COUNTIF($Z18:AK18,"あり")</f>
        <v>0</v>
      </c>
      <c r="AL17" s="21">
        <f>COUNTIF($Z18:AL18,"あり")</f>
        <v>0</v>
      </c>
      <c r="AM17" s="21">
        <f>COUNTIF($Z18:AM18,"あり")</f>
        <v>0</v>
      </c>
      <c r="AN17" s="21">
        <f>COUNTIF($Z18:AN18,"あり")</f>
        <v>0</v>
      </c>
      <c r="AO17" s="21">
        <f>COUNTIF($Z18:AO18,"あり")</f>
        <v>0</v>
      </c>
      <c r="AP17" s="21">
        <f>COUNTIF($Z18:AP18,"あり")</f>
        <v>0</v>
      </c>
      <c r="AQ17" s="21">
        <f>COUNTIF($Z18:AQ18,"あり")</f>
        <v>0</v>
      </c>
      <c r="AR17" s="21">
        <f>COUNTIF($Z18:AR18,"あり")</f>
        <v>0</v>
      </c>
      <c r="AS17" s="21">
        <f>COUNTIF($Z18:AS18,"あり")</f>
        <v>0</v>
      </c>
      <c r="AT17" s="21">
        <f>COUNTIF($Z18:AT18,"あり")</f>
        <v>0</v>
      </c>
      <c r="AU17" s="21">
        <f>COUNTIF($Z18:AU18,"あり")</f>
        <v>0</v>
      </c>
      <c r="AV17" s="21">
        <f>COUNTIF($Z18:AV18,"あり")</f>
        <v>0</v>
      </c>
      <c r="AW17" s="21">
        <f>COUNTIF($Z18:AW18,"あり")</f>
        <v>0</v>
      </c>
      <c r="AX17" s="21">
        <f>COUNTIF($Z18:AX18,"あり")</f>
        <v>0</v>
      </c>
      <c r="AY17" s="21">
        <f>COUNTIF($Z18:AY18,"あり")</f>
        <v>0</v>
      </c>
      <c r="AZ17" s="21">
        <f>COUNTIF($Z18:AZ18,"あり")</f>
        <v>0</v>
      </c>
      <c r="BA17" s="21">
        <f>COUNTIF($Z18:BA18,"あり")</f>
        <v>0</v>
      </c>
      <c r="BB17" s="21">
        <f>COUNTIF($Z18:BB18,"あり")</f>
        <v>0</v>
      </c>
      <c r="BC17" s="21">
        <f>COUNTIF($Z18:BC18,"あり")</f>
        <v>0</v>
      </c>
      <c r="BD17" s="21">
        <f>COUNTIF($Z18:BD18,"あり")</f>
        <v>0</v>
      </c>
      <c r="BE17" s="21">
        <f>COUNTIF($Z18:BE18,"あり")</f>
        <v>0</v>
      </c>
      <c r="BF17" s="21">
        <f>COUNTIF($Z18:BF18,"あり")</f>
        <v>0</v>
      </c>
      <c r="BG17" s="21">
        <f>COUNTIF($Z18:BG18,"あり")</f>
        <v>0</v>
      </c>
      <c r="BH17" s="21">
        <f>COUNTIF($Z18:BH18,"あり")</f>
        <v>0</v>
      </c>
    </row>
    <row r="18" spans="2:60" ht="13.5" customHeight="1">
      <c r="V18" s="1">
        <f t="shared" si="0"/>
        <v>18</v>
      </c>
      <c r="X18" s="37"/>
      <c r="Y18" s="18" t="s">
        <v>51</v>
      </c>
      <c r="Z18" s="22" t="str">
        <f>IF(SUM(希望シフト!E18:E19)=0,"","あり")</f>
        <v/>
      </c>
      <c r="AA18" s="22" t="str">
        <f>IF(SUM(希望シフト!F18:F19)=0,"","あり")</f>
        <v/>
      </c>
      <c r="AB18" s="22" t="str">
        <f>IF(SUM(希望シフト!G18:G19)=0,"","あり")</f>
        <v/>
      </c>
      <c r="AC18" s="22" t="str">
        <f>IF(SUM(希望シフト!H18:H19)=0,"","あり")</f>
        <v/>
      </c>
      <c r="AD18" s="22" t="str">
        <f>IF(SUM(希望シフト!I18:I19)=0,"","あり")</f>
        <v/>
      </c>
      <c r="AE18" s="22" t="str">
        <f>IF(SUM(希望シフト!J18:J19)=0,"","あり")</f>
        <v/>
      </c>
      <c r="AF18" s="22" t="str">
        <f>IF(SUM(希望シフト!K18:K19)=0,"","あり")</f>
        <v/>
      </c>
      <c r="AG18" s="22" t="str">
        <f>IF(SUM(希望シフト!L18:L19)=0,"","あり")</f>
        <v/>
      </c>
      <c r="AH18" s="22" t="str">
        <f>IF(SUM(希望シフト!M18:M19)=0,"","あり")</f>
        <v/>
      </c>
      <c r="AI18" s="22" t="str">
        <f>IF(SUM(希望シフト!N18:N19)=0,"","あり")</f>
        <v/>
      </c>
      <c r="AJ18" s="22" t="str">
        <f>IF(SUM(希望シフト!O18:O19)=0,"","あり")</f>
        <v/>
      </c>
      <c r="AK18" s="22" t="str">
        <f>IF(SUM(希望シフト!P18:P19)=0,"","あり")</f>
        <v/>
      </c>
      <c r="AL18" s="22" t="str">
        <f>IF(SUM(希望シフト!Q18:Q19)=0,"","あり")</f>
        <v/>
      </c>
      <c r="AM18" s="22" t="str">
        <f>IF(SUM(希望シフト!R18:R19)=0,"","あり")</f>
        <v/>
      </c>
      <c r="AN18" s="22" t="str">
        <f>IF(SUM(希望シフト!S18:S19)=0,"","あり")</f>
        <v/>
      </c>
      <c r="AO18" s="22" t="str">
        <f>IF(SUM(希望シフト!T18:T19)=0,"","あり")</f>
        <v/>
      </c>
      <c r="AP18" s="22" t="str">
        <f>IF(SUM(希望シフト!U18:U19)=0,"","あり")</f>
        <v/>
      </c>
      <c r="AQ18" s="22" t="str">
        <f>IF(SUM(希望シフト!V18:V19)=0,"","あり")</f>
        <v/>
      </c>
      <c r="AR18" s="22" t="str">
        <f>IF(SUM(希望シフト!W18:W19)=0,"","あり")</f>
        <v/>
      </c>
      <c r="AS18" s="22" t="str">
        <f>IF(SUM(希望シフト!X18:X19)=0,"","あり")</f>
        <v/>
      </c>
      <c r="AT18" s="22" t="str">
        <f>IF(SUM(希望シフト!Y18:Y19)=0,"","あり")</f>
        <v/>
      </c>
      <c r="AU18" s="22" t="str">
        <f>IF(SUM(希望シフト!Z18:Z19)=0,"","あり")</f>
        <v/>
      </c>
      <c r="AV18" s="22" t="str">
        <f>IF(SUM(希望シフト!AA18:AA19)=0,"","あり")</f>
        <v/>
      </c>
      <c r="AW18" s="22" t="str">
        <f>IF(SUM(希望シフト!AB18:AB19)=0,"","あり")</f>
        <v/>
      </c>
      <c r="AX18" s="22" t="str">
        <f>IF(SUM(希望シフト!AC18:AC19)=0,"","あり")</f>
        <v/>
      </c>
      <c r="AY18" s="22" t="str">
        <f>IF(SUM(希望シフト!AD18:AD19)=0,"","あり")</f>
        <v/>
      </c>
      <c r="AZ18" s="22" t="str">
        <f>IF(SUM(希望シフト!AE18:AE19)=0,"","あり")</f>
        <v/>
      </c>
      <c r="BA18" s="22" t="str">
        <f>IF(SUM(希望シフト!AF18:AF19)=0,"","あり")</f>
        <v/>
      </c>
      <c r="BB18" s="22" t="str">
        <f>IF(SUM(希望シフト!AG18:AG19)=0,"","あり")</f>
        <v/>
      </c>
      <c r="BC18" s="22" t="str">
        <f>IF(SUM(希望シフト!AH18:AH19)=0,"","あり")</f>
        <v/>
      </c>
      <c r="BD18" s="22" t="str">
        <f>IF(SUM(希望シフト!AI18:AI19)=0,"","あり")</f>
        <v/>
      </c>
      <c r="BE18" s="22" t="str">
        <f>IF(SUM(希望シフト!AJ18:AJ19)=0,"","あり")</f>
        <v/>
      </c>
      <c r="BF18" s="22" t="str">
        <f>IF(SUM(希望シフト!AK18:AK19)=0,"","あり")</f>
        <v/>
      </c>
      <c r="BG18" s="22" t="str">
        <f>IF(SUM(希望シフト!AL18:AL19)=0,"","あり")</f>
        <v/>
      </c>
      <c r="BH18" s="22" t="str">
        <f>IF(SUM(希望シフト!AM18:AM19)=0,"","あり")</f>
        <v/>
      </c>
    </row>
    <row r="19" spans="2:60" ht="13.5" customHeight="1">
      <c r="B19" s="1" t="str">
        <f>IF(ISERROR(HLOOKUP(B$2,$Z19:$BH51,$V19,0)),"",HLOOKUP(B$2,$Z19:$BH51,$V19,0))</f>
        <v>A子</v>
      </c>
      <c r="C19" s="1" t="str">
        <f>IF(ISERROR(HLOOKUP(C$2,$Z19:$BH51,$V19,0)),"",HLOOKUP(C$2,$Z19:$BH51,$V19,0))</f>
        <v>B子</v>
      </c>
      <c r="D19" s="1" t="str">
        <f>IF(ISERROR(HLOOKUP(D$2,$Z19:$BH51,$V19,0)),"",HLOOKUP(D$2,$Z19:$BH51,$V19,0))</f>
        <v>C太郎</v>
      </c>
      <c r="E19" s="1" t="str">
        <f>IF(ISERROR(HLOOKUP(E$2,$Z19:$BH51,$V19,0)),"",HLOOKUP(E$2,$Z19:$BH51,$V19,0))</f>
        <v>D太郎</v>
      </c>
      <c r="F19" s="1" t="str">
        <f>IF(ISERROR(HLOOKUP(F$2,$Z19:$BH51,$V19,0)),"",HLOOKUP(F$2,$Z19:$BH51,$V19,0))</f>
        <v>5太郎</v>
      </c>
      <c r="G19" s="1" t="str">
        <f>IF(ISERROR(HLOOKUP(G$2,$Z19:$BH51,$V19,0)),"",HLOOKUP(G$2,$Z19:$BH51,$V19,0))</f>
        <v>6太郎</v>
      </c>
      <c r="H19" s="1" t="str">
        <f>IF(ISERROR(HLOOKUP(H$2,$Z19:$BH51,$V19,0)),"",HLOOKUP(H$2,$Z19:$BH51,$V19,0))</f>
        <v>7太郎</v>
      </c>
      <c r="I19" s="1" t="str">
        <f>IF(ISERROR(HLOOKUP(I$2,$Z19:$BH51,$V19,0)),"",HLOOKUP(I$2,$Z19:$BH51,$V19,0))</f>
        <v>26太郎</v>
      </c>
      <c r="J19" s="1" t="str">
        <f>IF(ISERROR(HLOOKUP(J$2,$Z19:$BH51,$V19,0)),"",HLOOKUP(J$2,$Z19:$BH51,$V19,0))</f>
        <v>27太郎</v>
      </c>
      <c r="K19" s="1" t="str">
        <f>IF(ISERROR(HLOOKUP(K$2,$Z19:$BH51,$V19,0)),"",HLOOKUP(K$2,$Z19:$BH51,$V19,0))</f>
        <v>28太郎</v>
      </c>
      <c r="L19" s="1" t="str">
        <f>IF(ISERROR(HLOOKUP(L$2,$Z19:$BH51,$V19,0)),"",HLOOKUP(L$2,$Z19:$BH51,$V19,0))</f>
        <v/>
      </c>
      <c r="M19" s="1" t="str">
        <f>IF(ISERROR(HLOOKUP(M$2,$Z19:$BH51,$V19,0)),"",HLOOKUP(M$2,$Z19:$BH51,$V19,0))</f>
        <v/>
      </c>
      <c r="N19" s="1" t="str">
        <f>IF(ISERROR(HLOOKUP(N$2,$Z19:$BH51,$V19,0)),"",HLOOKUP(N$2,$Z19:$BH51,$V19,0))</f>
        <v/>
      </c>
      <c r="O19" s="1" t="str">
        <f>IF(ISERROR(HLOOKUP(O$2,$Z19:$BH51,$V19,0)),"",HLOOKUP(O$2,$Z19:$BH51,$V19,0))</f>
        <v/>
      </c>
      <c r="P19" s="1" t="str">
        <f>IF(ISERROR(HLOOKUP(P$2,$Z19:$BH51,$V19,0)),"",HLOOKUP(P$2,$Z19:$BH51,$V19,0))</f>
        <v/>
      </c>
      <c r="Q19" s="1" t="str">
        <f>IF(ISERROR(HLOOKUP(Q$2,$Z19:$BH51,$V19,0)),"",HLOOKUP(Q$2,$Z19:$BH51,$V19,0))</f>
        <v/>
      </c>
      <c r="R19" s="1" t="str">
        <f>IF(ISERROR(HLOOKUP(R$2,$Z19:$BH51,$V19,0)),"",HLOOKUP(R$2,$Z19:$BH51,$V19,0))</f>
        <v/>
      </c>
      <c r="S19" s="1" t="str">
        <f>IF(ISERROR(HLOOKUP(S$2,$Z19:$BH51,$V19,0)),"",HLOOKUP(S$2,$Z19:$BH51,$V19,0))</f>
        <v/>
      </c>
      <c r="T19" s="1" t="str">
        <f>IF(ISERROR(HLOOKUP(T$2,$Z19:$BH51,$V19,0)),"",HLOOKUP(T$2,$Z19:$BH51,$V19,0))</f>
        <v/>
      </c>
      <c r="U19" s="1" t="str">
        <f>IF(ISERROR(HLOOKUP(U$2,$Z19:$BH51,$V19,0)),"",HLOOKUP(U$2,$Z19:$BH51,$V19,0))</f>
        <v/>
      </c>
      <c r="V19" s="1">
        <f t="shared" si="0"/>
        <v>17</v>
      </c>
      <c r="X19" s="39">
        <f>希望シフト!C20</f>
        <v>45817</v>
      </c>
      <c r="Y19" s="17" t="s">
        <v>50</v>
      </c>
      <c r="Z19" s="21">
        <f>COUNTIF($Z20:Z20,"あり")</f>
        <v>1</v>
      </c>
      <c r="AA19" s="21">
        <f>COUNTIF($Z20:AA20,"あり")</f>
        <v>2</v>
      </c>
      <c r="AB19" s="21">
        <f>COUNTIF($Z20:AB20,"あり")</f>
        <v>3</v>
      </c>
      <c r="AC19" s="21">
        <f>COUNTIF($Z20:AC20,"あり")</f>
        <v>4</v>
      </c>
      <c r="AD19" s="21">
        <f>COUNTIF($Z20:AD20,"あり")</f>
        <v>5</v>
      </c>
      <c r="AE19" s="21">
        <f>COUNTIF($Z20:AE20,"あり")</f>
        <v>6</v>
      </c>
      <c r="AF19" s="21">
        <f>COUNTIF($Z20:AF20,"あり")</f>
        <v>7</v>
      </c>
      <c r="AG19" s="21">
        <f>COUNTIF($Z20:AG20,"あり")</f>
        <v>7</v>
      </c>
      <c r="AH19" s="21">
        <f>COUNTIF($Z20:AH20,"あり")</f>
        <v>7</v>
      </c>
      <c r="AI19" s="21">
        <f>COUNTIF($Z20:AI20,"あり")</f>
        <v>7</v>
      </c>
      <c r="AJ19" s="21">
        <f>COUNTIF($Z20:AJ20,"あり")</f>
        <v>7</v>
      </c>
      <c r="AK19" s="21">
        <f>COUNTIF($Z20:AK20,"あり")</f>
        <v>7</v>
      </c>
      <c r="AL19" s="21">
        <f>COUNTIF($Z20:AL20,"あり")</f>
        <v>7</v>
      </c>
      <c r="AM19" s="21">
        <f>COUNTIF($Z20:AM20,"あり")</f>
        <v>7</v>
      </c>
      <c r="AN19" s="21">
        <f>COUNTIF($Z20:AN20,"あり")</f>
        <v>7</v>
      </c>
      <c r="AO19" s="21">
        <f>COUNTIF($Z20:AO20,"あり")</f>
        <v>7</v>
      </c>
      <c r="AP19" s="21">
        <f>COUNTIF($Z20:AP20,"あり")</f>
        <v>7</v>
      </c>
      <c r="AQ19" s="21">
        <f>COUNTIF($Z20:AQ20,"あり")</f>
        <v>7</v>
      </c>
      <c r="AR19" s="21">
        <f>COUNTIF($Z20:AR20,"あり")</f>
        <v>7</v>
      </c>
      <c r="AS19" s="21">
        <f>COUNTIF($Z20:AS20,"あり")</f>
        <v>7</v>
      </c>
      <c r="AT19" s="21">
        <f>COUNTIF($Z20:AT20,"あり")</f>
        <v>7</v>
      </c>
      <c r="AU19" s="21">
        <f>COUNTIF($Z20:AU20,"あり")</f>
        <v>7</v>
      </c>
      <c r="AV19" s="21">
        <f>COUNTIF($Z20:AV20,"あり")</f>
        <v>7</v>
      </c>
      <c r="AW19" s="21">
        <f>COUNTIF($Z20:AW20,"あり")</f>
        <v>7</v>
      </c>
      <c r="AX19" s="21">
        <f>COUNTIF($Z20:AX20,"あり")</f>
        <v>7</v>
      </c>
      <c r="AY19" s="21">
        <f>COUNTIF($Z20:AY20,"あり")</f>
        <v>8</v>
      </c>
      <c r="AZ19" s="21">
        <f>COUNTIF($Z20:AZ20,"あり")</f>
        <v>9</v>
      </c>
      <c r="BA19" s="21">
        <f>COUNTIF($Z20:BA20,"あり")</f>
        <v>10</v>
      </c>
      <c r="BB19" s="21">
        <f>COUNTIF($Z20:BB20,"あり")</f>
        <v>10</v>
      </c>
      <c r="BC19" s="21">
        <f>COUNTIF($Z20:BC20,"あり")</f>
        <v>10</v>
      </c>
      <c r="BD19" s="21">
        <f>COUNTIF($Z20:BD20,"あり")</f>
        <v>10</v>
      </c>
      <c r="BE19" s="21">
        <f>COUNTIF($Z20:BE20,"あり")</f>
        <v>10</v>
      </c>
      <c r="BF19" s="21">
        <f>COUNTIF($Z20:BF20,"あり")</f>
        <v>10</v>
      </c>
      <c r="BG19" s="21">
        <f>COUNTIF($Z20:BG20,"あり")</f>
        <v>10</v>
      </c>
      <c r="BH19" s="21">
        <f>COUNTIF($Z20:BH20,"あり")</f>
        <v>10</v>
      </c>
    </row>
    <row r="20" spans="2:60" ht="13.5" customHeight="1">
      <c r="V20" s="1">
        <f t="shared" si="0"/>
        <v>16</v>
      </c>
      <c r="X20" s="37"/>
      <c r="Y20" s="18" t="s">
        <v>51</v>
      </c>
      <c r="Z20" s="22" t="str">
        <f>IF(SUM(希望シフト!E20:E21)=0,"","あり")</f>
        <v>あり</v>
      </c>
      <c r="AA20" s="22" t="str">
        <f>IF(SUM(希望シフト!F20:F21)=0,"","あり")</f>
        <v>あり</v>
      </c>
      <c r="AB20" s="22" t="str">
        <f>IF(SUM(希望シフト!G20:G21)=0,"","あり")</f>
        <v>あり</v>
      </c>
      <c r="AC20" s="22" t="str">
        <f>IF(SUM(希望シフト!H20:H21)=0,"","あり")</f>
        <v>あり</v>
      </c>
      <c r="AD20" s="22" t="str">
        <f>IF(SUM(希望シフト!I20:I21)=0,"","あり")</f>
        <v>あり</v>
      </c>
      <c r="AE20" s="22" t="str">
        <f>IF(SUM(希望シフト!J20:J21)=0,"","あり")</f>
        <v>あり</v>
      </c>
      <c r="AF20" s="22" t="str">
        <f>IF(SUM(希望シフト!K20:K21)=0,"","あり")</f>
        <v>あり</v>
      </c>
      <c r="AG20" s="22" t="str">
        <f>IF(SUM(希望シフト!L20:L21)=0,"","あり")</f>
        <v/>
      </c>
      <c r="AH20" s="22" t="str">
        <f>IF(SUM(希望シフト!M20:M21)=0,"","あり")</f>
        <v/>
      </c>
      <c r="AI20" s="22" t="str">
        <f>IF(SUM(希望シフト!N20:N21)=0,"","あり")</f>
        <v/>
      </c>
      <c r="AJ20" s="22" t="str">
        <f>IF(SUM(希望シフト!O20:O21)=0,"","あり")</f>
        <v/>
      </c>
      <c r="AK20" s="22" t="str">
        <f>IF(SUM(希望シフト!P20:P21)=0,"","あり")</f>
        <v/>
      </c>
      <c r="AL20" s="22" t="str">
        <f>IF(SUM(希望シフト!Q20:Q21)=0,"","あり")</f>
        <v/>
      </c>
      <c r="AM20" s="22" t="str">
        <f>IF(SUM(希望シフト!R20:R21)=0,"","あり")</f>
        <v/>
      </c>
      <c r="AN20" s="22" t="str">
        <f>IF(SUM(希望シフト!S20:S21)=0,"","あり")</f>
        <v/>
      </c>
      <c r="AO20" s="22" t="str">
        <f>IF(SUM(希望シフト!T20:T21)=0,"","あり")</f>
        <v/>
      </c>
      <c r="AP20" s="22" t="str">
        <f>IF(SUM(希望シフト!U20:U21)=0,"","あり")</f>
        <v/>
      </c>
      <c r="AQ20" s="22" t="str">
        <f>IF(SUM(希望シフト!V20:V21)=0,"","あり")</f>
        <v/>
      </c>
      <c r="AR20" s="22" t="str">
        <f>IF(SUM(希望シフト!W20:W21)=0,"","あり")</f>
        <v/>
      </c>
      <c r="AS20" s="22" t="str">
        <f>IF(SUM(希望シフト!X20:X21)=0,"","あり")</f>
        <v/>
      </c>
      <c r="AT20" s="22" t="str">
        <f>IF(SUM(希望シフト!Y20:Y21)=0,"","あり")</f>
        <v/>
      </c>
      <c r="AU20" s="22" t="str">
        <f>IF(SUM(希望シフト!Z20:Z21)=0,"","あり")</f>
        <v/>
      </c>
      <c r="AV20" s="22" t="str">
        <f>IF(SUM(希望シフト!AA20:AA21)=0,"","あり")</f>
        <v/>
      </c>
      <c r="AW20" s="22" t="str">
        <f>IF(SUM(希望シフト!AB20:AB21)=0,"","あり")</f>
        <v/>
      </c>
      <c r="AX20" s="22" t="str">
        <f>IF(SUM(希望シフト!AC20:AC21)=0,"","あり")</f>
        <v/>
      </c>
      <c r="AY20" s="22" t="str">
        <f>IF(SUM(希望シフト!AD20:AD21)=0,"","あり")</f>
        <v>あり</v>
      </c>
      <c r="AZ20" s="22" t="str">
        <f>IF(SUM(希望シフト!AE20:AE21)=0,"","あり")</f>
        <v>あり</v>
      </c>
      <c r="BA20" s="22" t="str">
        <f>IF(SUM(希望シフト!AF20:AF21)=0,"","あり")</f>
        <v>あり</v>
      </c>
      <c r="BB20" s="22" t="str">
        <f>IF(SUM(希望シフト!AG20:AG21)=0,"","あり")</f>
        <v/>
      </c>
      <c r="BC20" s="22" t="str">
        <f>IF(SUM(希望シフト!AH20:AH21)=0,"","あり")</f>
        <v/>
      </c>
      <c r="BD20" s="22" t="str">
        <f>IF(SUM(希望シフト!AI20:AI21)=0,"","あり")</f>
        <v/>
      </c>
      <c r="BE20" s="22" t="str">
        <f>IF(SUM(希望シフト!AJ20:AJ21)=0,"","あり")</f>
        <v/>
      </c>
      <c r="BF20" s="22" t="str">
        <f>IF(SUM(希望シフト!AK20:AK21)=0,"","あり")</f>
        <v/>
      </c>
      <c r="BG20" s="22" t="str">
        <f>IF(SUM(希望シフト!AL20:AL21)=0,"","あり")</f>
        <v/>
      </c>
      <c r="BH20" s="22" t="str">
        <f>IF(SUM(希望シフト!AM20:AM21)=0,"","あり")</f>
        <v/>
      </c>
    </row>
    <row r="21" spans="2:60" ht="13.5" customHeight="1">
      <c r="B21" s="1" t="str">
        <f>IF(ISERROR(HLOOKUP(B$2,$Z21:$BH53,$V21,0)),"",HLOOKUP(B$2,$Z21:$BH53,$V21,0))</f>
        <v>A子</v>
      </c>
      <c r="C21" s="1" t="str">
        <f>IF(ISERROR(HLOOKUP(C$2,$Z21:$BH53,$V21,0)),"",HLOOKUP(C$2,$Z21:$BH53,$V21,0))</f>
        <v>B子</v>
      </c>
      <c r="D21" s="1" t="str">
        <f>IF(ISERROR(HLOOKUP(D$2,$Z21:$BH53,$V21,0)),"",HLOOKUP(D$2,$Z21:$BH53,$V21,0))</f>
        <v/>
      </c>
      <c r="E21" s="1" t="str">
        <f>IF(ISERROR(HLOOKUP(E$2,$Z21:$BH53,$V21,0)),"",HLOOKUP(E$2,$Z21:$BH53,$V21,0))</f>
        <v/>
      </c>
      <c r="F21" s="1" t="str">
        <f>IF(ISERROR(HLOOKUP(F$2,$Z21:$BH53,$V21,0)),"",HLOOKUP(F$2,$Z21:$BH53,$V21,0))</f>
        <v/>
      </c>
      <c r="G21" s="1" t="str">
        <f>IF(ISERROR(HLOOKUP(G$2,$Z21:$BH53,$V21,0)),"",HLOOKUP(G$2,$Z21:$BH53,$V21,0))</f>
        <v/>
      </c>
      <c r="H21" s="1" t="str">
        <f>IF(ISERROR(HLOOKUP(H$2,$Z21:$BH53,$V21,0)),"",HLOOKUP(H$2,$Z21:$BH53,$V21,0))</f>
        <v/>
      </c>
      <c r="I21" s="1" t="str">
        <f>IF(ISERROR(HLOOKUP(I$2,$Z21:$BH53,$V21,0)),"",HLOOKUP(I$2,$Z21:$BH53,$V21,0))</f>
        <v/>
      </c>
      <c r="J21" s="1" t="str">
        <f>IF(ISERROR(HLOOKUP(J$2,$Z21:$BH53,$V21,0)),"",HLOOKUP(J$2,$Z21:$BH53,$V21,0))</f>
        <v/>
      </c>
      <c r="K21" s="1" t="str">
        <f>IF(ISERROR(HLOOKUP(K$2,$Z21:$BH53,$V21,0)),"",HLOOKUP(K$2,$Z21:$BH53,$V21,0))</f>
        <v/>
      </c>
      <c r="L21" s="1" t="str">
        <f>IF(ISERROR(HLOOKUP(L$2,$Z21:$BH53,$V21,0)),"",HLOOKUP(L$2,$Z21:$BH53,$V21,0))</f>
        <v/>
      </c>
      <c r="M21" s="1" t="str">
        <f>IF(ISERROR(HLOOKUP(M$2,$Z21:$BH53,$V21,0)),"",HLOOKUP(M$2,$Z21:$BH53,$V21,0))</f>
        <v/>
      </c>
      <c r="N21" s="1" t="str">
        <f>IF(ISERROR(HLOOKUP(N$2,$Z21:$BH53,$V21,0)),"",HLOOKUP(N$2,$Z21:$BH53,$V21,0))</f>
        <v/>
      </c>
      <c r="O21" s="1" t="str">
        <f>IF(ISERROR(HLOOKUP(O$2,$Z21:$BH53,$V21,0)),"",HLOOKUP(O$2,$Z21:$BH53,$V21,0))</f>
        <v/>
      </c>
      <c r="P21" s="1" t="str">
        <f>IF(ISERROR(HLOOKUP(P$2,$Z21:$BH53,$V21,0)),"",HLOOKUP(P$2,$Z21:$BH53,$V21,0))</f>
        <v/>
      </c>
      <c r="Q21" s="1" t="str">
        <f>IF(ISERROR(HLOOKUP(Q$2,$Z21:$BH53,$V21,0)),"",HLOOKUP(Q$2,$Z21:$BH53,$V21,0))</f>
        <v/>
      </c>
      <c r="R21" s="1" t="str">
        <f>IF(ISERROR(HLOOKUP(R$2,$Z21:$BH53,$V21,0)),"",HLOOKUP(R$2,$Z21:$BH53,$V21,0))</f>
        <v/>
      </c>
      <c r="S21" s="1" t="str">
        <f>IF(ISERROR(HLOOKUP(S$2,$Z21:$BH53,$V21,0)),"",HLOOKUP(S$2,$Z21:$BH53,$V21,0))</f>
        <v/>
      </c>
      <c r="T21" s="1" t="str">
        <f>IF(ISERROR(HLOOKUP(T$2,$Z21:$BH53,$V21,0)),"",HLOOKUP(T$2,$Z21:$BH53,$V21,0))</f>
        <v/>
      </c>
      <c r="U21" s="1" t="str">
        <f>IF(ISERROR(HLOOKUP(U$2,$Z21:$BH53,$V21,0)),"",HLOOKUP(U$2,$Z21:$BH53,$V21,0))</f>
        <v/>
      </c>
      <c r="V21" s="1">
        <f t="shared" si="0"/>
        <v>15</v>
      </c>
      <c r="X21" s="39">
        <f>希望シフト!C22</f>
        <v>45818</v>
      </c>
      <c r="Y21" s="17" t="s">
        <v>50</v>
      </c>
      <c r="Z21" s="21">
        <f>COUNTIF($Z22:Z22,"あり")</f>
        <v>1</v>
      </c>
      <c r="AA21" s="21">
        <f>COUNTIF($Z22:AA22,"あり")</f>
        <v>2</v>
      </c>
      <c r="AB21" s="21">
        <f>COUNTIF($Z22:AB22,"あり")</f>
        <v>2</v>
      </c>
      <c r="AC21" s="21">
        <f>COUNTIF($Z22:AC22,"あり")</f>
        <v>2</v>
      </c>
      <c r="AD21" s="21">
        <f>COUNTIF($Z22:AD22,"あり")</f>
        <v>2</v>
      </c>
      <c r="AE21" s="21">
        <f>COUNTIF($Z22:AE22,"あり")</f>
        <v>2</v>
      </c>
      <c r="AF21" s="21">
        <f>COUNTIF($Z22:AF22,"あり")</f>
        <v>2</v>
      </c>
      <c r="AG21" s="21">
        <f>COUNTIF($Z22:AG22,"あり")</f>
        <v>2</v>
      </c>
      <c r="AH21" s="21">
        <f>COUNTIF($Z22:AH22,"あり")</f>
        <v>2</v>
      </c>
      <c r="AI21" s="21">
        <f>COUNTIF($Z22:AI22,"あり")</f>
        <v>2</v>
      </c>
      <c r="AJ21" s="21">
        <f>COUNTIF($Z22:AJ22,"あり")</f>
        <v>2</v>
      </c>
      <c r="AK21" s="21">
        <f>COUNTIF($Z22:AK22,"あり")</f>
        <v>2</v>
      </c>
      <c r="AL21" s="21">
        <f>COUNTIF($Z22:AL22,"あり")</f>
        <v>2</v>
      </c>
      <c r="AM21" s="21">
        <f>COUNTIF($Z22:AM22,"あり")</f>
        <v>2</v>
      </c>
      <c r="AN21" s="21">
        <f>COUNTIF($Z22:AN22,"あり")</f>
        <v>2</v>
      </c>
      <c r="AO21" s="21">
        <f>COUNTIF($Z22:AO22,"あり")</f>
        <v>2</v>
      </c>
      <c r="AP21" s="21">
        <f>COUNTIF($Z22:AP22,"あり")</f>
        <v>2</v>
      </c>
      <c r="AQ21" s="21">
        <f>COUNTIF($Z22:AQ22,"あり")</f>
        <v>2</v>
      </c>
      <c r="AR21" s="21">
        <f>COUNTIF($Z22:AR22,"あり")</f>
        <v>2</v>
      </c>
      <c r="AS21" s="21">
        <f>COUNTIF($Z22:AS22,"あり")</f>
        <v>2</v>
      </c>
      <c r="AT21" s="21">
        <f>COUNTIF($Z22:AT22,"あり")</f>
        <v>2</v>
      </c>
      <c r="AU21" s="21">
        <f>COUNTIF($Z22:AU22,"あり")</f>
        <v>2</v>
      </c>
      <c r="AV21" s="21">
        <f>COUNTIF($Z22:AV22,"あり")</f>
        <v>2</v>
      </c>
      <c r="AW21" s="21">
        <f>COUNTIF($Z22:AW22,"あり")</f>
        <v>2</v>
      </c>
      <c r="AX21" s="21">
        <f>COUNTIF($Z22:AX22,"あり")</f>
        <v>2</v>
      </c>
      <c r="AY21" s="21">
        <f>COUNTIF($Z22:AY22,"あり")</f>
        <v>2</v>
      </c>
      <c r="AZ21" s="21">
        <f>COUNTIF($Z22:AZ22,"あり")</f>
        <v>2</v>
      </c>
      <c r="BA21" s="21">
        <f>COUNTIF($Z22:BA22,"あり")</f>
        <v>2</v>
      </c>
      <c r="BB21" s="21">
        <f>COUNTIF($Z22:BB22,"あり")</f>
        <v>2</v>
      </c>
      <c r="BC21" s="21">
        <f>COUNTIF($Z22:BC22,"あり")</f>
        <v>2</v>
      </c>
      <c r="BD21" s="21">
        <f>COUNTIF($Z22:BD22,"あり")</f>
        <v>2</v>
      </c>
      <c r="BE21" s="21">
        <f>COUNTIF($Z22:BE22,"あり")</f>
        <v>2</v>
      </c>
      <c r="BF21" s="21">
        <f>COUNTIF($Z22:BF22,"あり")</f>
        <v>2</v>
      </c>
      <c r="BG21" s="21">
        <f>COUNTIF($Z22:BG22,"あり")</f>
        <v>2</v>
      </c>
      <c r="BH21" s="21">
        <f>COUNTIF($Z22:BH22,"あり")</f>
        <v>2</v>
      </c>
    </row>
    <row r="22" spans="2:60" ht="13.5" customHeight="1">
      <c r="V22" s="1">
        <f t="shared" si="0"/>
        <v>14</v>
      </c>
      <c r="X22" s="37"/>
      <c r="Y22" s="18" t="s">
        <v>51</v>
      </c>
      <c r="Z22" s="22" t="str">
        <f>IF(SUM(希望シフト!E22:E23)=0,"","あり")</f>
        <v>あり</v>
      </c>
      <c r="AA22" s="22" t="str">
        <f>IF(SUM(希望シフト!F22:F23)=0,"","あり")</f>
        <v>あり</v>
      </c>
      <c r="AB22" s="22" t="str">
        <f>IF(SUM(希望シフト!G22:G23)=0,"","あり")</f>
        <v/>
      </c>
      <c r="AC22" s="22" t="str">
        <f>IF(SUM(希望シフト!H22:H23)=0,"","あり")</f>
        <v/>
      </c>
      <c r="AD22" s="22" t="str">
        <f>IF(SUM(希望シフト!I22:I23)=0,"","あり")</f>
        <v/>
      </c>
      <c r="AE22" s="22" t="str">
        <f>IF(SUM(希望シフト!J22:J23)=0,"","あり")</f>
        <v/>
      </c>
      <c r="AF22" s="22" t="str">
        <f>IF(SUM(希望シフト!K22:K23)=0,"","あり")</f>
        <v/>
      </c>
      <c r="AG22" s="22" t="str">
        <f>IF(SUM(希望シフト!L22:L23)=0,"","あり")</f>
        <v/>
      </c>
      <c r="AH22" s="22" t="str">
        <f>IF(SUM(希望シフト!M22:M23)=0,"","あり")</f>
        <v/>
      </c>
      <c r="AI22" s="22" t="str">
        <f>IF(SUM(希望シフト!N22:N23)=0,"","あり")</f>
        <v/>
      </c>
      <c r="AJ22" s="22" t="str">
        <f>IF(SUM(希望シフト!O22:O23)=0,"","あり")</f>
        <v/>
      </c>
      <c r="AK22" s="22" t="str">
        <f>IF(SUM(希望シフト!P22:P23)=0,"","あり")</f>
        <v/>
      </c>
      <c r="AL22" s="22" t="str">
        <f>IF(SUM(希望シフト!Q22:Q23)=0,"","あり")</f>
        <v/>
      </c>
      <c r="AM22" s="22" t="str">
        <f>IF(SUM(希望シフト!R22:R23)=0,"","あり")</f>
        <v/>
      </c>
      <c r="AN22" s="22" t="str">
        <f>IF(SUM(希望シフト!S22:S23)=0,"","あり")</f>
        <v/>
      </c>
      <c r="AO22" s="22" t="str">
        <f>IF(SUM(希望シフト!T22:T23)=0,"","あり")</f>
        <v/>
      </c>
      <c r="AP22" s="22" t="str">
        <f>IF(SUM(希望シフト!U22:U23)=0,"","あり")</f>
        <v/>
      </c>
      <c r="AQ22" s="22" t="str">
        <f>IF(SUM(希望シフト!V22:V23)=0,"","あり")</f>
        <v/>
      </c>
      <c r="AR22" s="22" t="str">
        <f>IF(SUM(希望シフト!W22:W23)=0,"","あり")</f>
        <v/>
      </c>
      <c r="AS22" s="22" t="str">
        <f>IF(SUM(希望シフト!X22:X23)=0,"","あり")</f>
        <v/>
      </c>
      <c r="AT22" s="22" t="str">
        <f>IF(SUM(希望シフト!Y22:Y23)=0,"","あり")</f>
        <v/>
      </c>
      <c r="AU22" s="22" t="str">
        <f>IF(SUM(希望シフト!Z22:Z23)=0,"","あり")</f>
        <v/>
      </c>
      <c r="AV22" s="22" t="str">
        <f>IF(SUM(希望シフト!AA22:AA23)=0,"","あり")</f>
        <v/>
      </c>
      <c r="AW22" s="22" t="str">
        <f>IF(SUM(希望シフト!AB22:AB23)=0,"","あり")</f>
        <v/>
      </c>
      <c r="AX22" s="22" t="str">
        <f>IF(SUM(希望シフト!AC22:AC23)=0,"","あり")</f>
        <v/>
      </c>
      <c r="AY22" s="22" t="str">
        <f>IF(SUM(希望シフト!AD22:AD23)=0,"","あり")</f>
        <v/>
      </c>
      <c r="AZ22" s="22" t="str">
        <f>IF(SUM(希望シフト!AE22:AE23)=0,"","あり")</f>
        <v/>
      </c>
      <c r="BA22" s="22" t="str">
        <f>IF(SUM(希望シフト!AF22:AF23)=0,"","あり")</f>
        <v/>
      </c>
      <c r="BB22" s="22" t="str">
        <f>IF(SUM(希望シフト!AG22:AG23)=0,"","あり")</f>
        <v/>
      </c>
      <c r="BC22" s="22" t="str">
        <f>IF(SUM(希望シフト!AH22:AH23)=0,"","あり")</f>
        <v/>
      </c>
      <c r="BD22" s="22" t="str">
        <f>IF(SUM(希望シフト!AI22:AI23)=0,"","あり")</f>
        <v/>
      </c>
      <c r="BE22" s="22" t="str">
        <f>IF(SUM(希望シフト!AJ22:AJ23)=0,"","あり")</f>
        <v/>
      </c>
      <c r="BF22" s="22" t="str">
        <f>IF(SUM(希望シフト!AK22:AK23)=0,"","あり")</f>
        <v/>
      </c>
      <c r="BG22" s="22" t="str">
        <f>IF(SUM(希望シフト!AL22:AL23)=0,"","あり")</f>
        <v/>
      </c>
      <c r="BH22" s="22" t="str">
        <f>IF(SUM(希望シフト!AM22:AM23)=0,"","あり")</f>
        <v/>
      </c>
    </row>
    <row r="23" spans="2:60">
      <c r="B23" s="1" t="str">
        <f>IF(ISERROR(HLOOKUP(B$2,$Z23:$BH55,$V23,0)),"",HLOOKUP(B$2,$Z23:$BH55,$V23,0))</f>
        <v>A子</v>
      </c>
      <c r="C23" s="1" t="str">
        <f>IF(ISERROR(HLOOKUP(C$2,$Z23:$BH55,$V23,0)),"",HLOOKUP(C$2,$Z23:$BH55,$V23,0))</f>
        <v>B子</v>
      </c>
      <c r="D23" s="1" t="str">
        <f>IF(ISERROR(HLOOKUP(D$2,$Z23:$BH55,$V23,0)),"",HLOOKUP(D$2,$Z23:$BH55,$V23,0))</f>
        <v>C太郎</v>
      </c>
      <c r="E23" s="1" t="str">
        <f>IF(ISERROR(HLOOKUP(E$2,$Z23:$BH55,$V23,0)),"",HLOOKUP(E$2,$Z23:$BH55,$V23,0))</f>
        <v/>
      </c>
      <c r="F23" s="1" t="str">
        <f>IF(ISERROR(HLOOKUP(F$2,$Z23:$BH55,$V23,0)),"",HLOOKUP(F$2,$Z23:$BH55,$V23,0))</f>
        <v/>
      </c>
      <c r="G23" s="1" t="str">
        <f>IF(ISERROR(HLOOKUP(G$2,$Z23:$BH55,$V23,0)),"",HLOOKUP(G$2,$Z23:$BH55,$V23,0))</f>
        <v/>
      </c>
      <c r="H23" s="1" t="str">
        <f>IF(ISERROR(HLOOKUP(H$2,$Z23:$BH55,$V23,0)),"",HLOOKUP(H$2,$Z23:$BH55,$V23,0))</f>
        <v/>
      </c>
      <c r="I23" s="1" t="str">
        <f>IF(ISERROR(HLOOKUP(I$2,$Z23:$BH55,$V23,0)),"",HLOOKUP(I$2,$Z23:$BH55,$V23,0))</f>
        <v/>
      </c>
      <c r="J23" s="1" t="str">
        <f>IF(ISERROR(HLOOKUP(J$2,$Z23:$BH55,$V23,0)),"",HLOOKUP(J$2,$Z23:$BH55,$V23,0))</f>
        <v/>
      </c>
      <c r="K23" s="1" t="str">
        <f>IF(ISERROR(HLOOKUP(K$2,$Z23:$BH55,$V23,0)),"",HLOOKUP(K$2,$Z23:$BH55,$V23,0))</f>
        <v/>
      </c>
      <c r="L23" s="1" t="str">
        <f>IF(ISERROR(HLOOKUP(L$2,$Z23:$BH55,$V23,0)),"",HLOOKUP(L$2,$Z23:$BH55,$V23,0))</f>
        <v/>
      </c>
      <c r="M23" s="1" t="str">
        <f>IF(ISERROR(HLOOKUP(M$2,$Z23:$BH55,$V23,0)),"",HLOOKUP(M$2,$Z23:$BH55,$V23,0))</f>
        <v/>
      </c>
      <c r="N23" s="1" t="str">
        <f>IF(ISERROR(HLOOKUP(N$2,$Z23:$BH55,$V23,0)),"",HLOOKUP(N$2,$Z23:$BH55,$V23,0))</f>
        <v/>
      </c>
      <c r="O23" s="1" t="str">
        <f>IF(ISERROR(HLOOKUP(O$2,$Z23:$BH55,$V23,0)),"",HLOOKUP(O$2,$Z23:$BH55,$V23,0))</f>
        <v/>
      </c>
      <c r="P23" s="1" t="str">
        <f>IF(ISERROR(HLOOKUP(P$2,$Z23:$BH55,$V23,0)),"",HLOOKUP(P$2,$Z23:$BH55,$V23,0))</f>
        <v/>
      </c>
      <c r="Q23" s="1" t="str">
        <f>IF(ISERROR(HLOOKUP(Q$2,$Z23:$BH55,$V23,0)),"",HLOOKUP(Q$2,$Z23:$BH55,$V23,0))</f>
        <v/>
      </c>
      <c r="R23" s="1" t="str">
        <f>IF(ISERROR(HLOOKUP(R$2,$Z23:$BH55,$V23,0)),"",HLOOKUP(R$2,$Z23:$BH55,$V23,0))</f>
        <v/>
      </c>
      <c r="S23" s="1" t="str">
        <f>IF(ISERROR(HLOOKUP(S$2,$Z23:$BH55,$V23,0)),"",HLOOKUP(S$2,$Z23:$BH55,$V23,0))</f>
        <v/>
      </c>
      <c r="T23" s="1" t="str">
        <f>IF(ISERROR(HLOOKUP(T$2,$Z23:$BH55,$V23,0)),"",HLOOKUP(T$2,$Z23:$BH55,$V23,0))</f>
        <v/>
      </c>
      <c r="U23" s="1" t="str">
        <f>IF(ISERROR(HLOOKUP(U$2,$Z23:$BH55,$V23,0)),"",HLOOKUP(U$2,$Z23:$BH55,$V23,0))</f>
        <v/>
      </c>
      <c r="V23" s="1">
        <f t="shared" si="0"/>
        <v>13</v>
      </c>
      <c r="X23" s="39">
        <f>希望シフト!C24</f>
        <v>45819</v>
      </c>
      <c r="Y23" s="17" t="s">
        <v>50</v>
      </c>
      <c r="Z23" s="21">
        <f>COUNTIF($Z24:Z24,"あり")</f>
        <v>1</v>
      </c>
      <c r="AA23" s="21">
        <f>COUNTIF($Z24:AA24,"あり")</f>
        <v>2</v>
      </c>
      <c r="AB23" s="21">
        <f>COUNTIF($Z24:AB24,"あり")</f>
        <v>3</v>
      </c>
      <c r="AC23" s="21">
        <f>COUNTIF($Z24:AC24,"あり")</f>
        <v>3</v>
      </c>
      <c r="AD23" s="21">
        <f>COUNTIF($Z24:AD24,"あり")</f>
        <v>3</v>
      </c>
      <c r="AE23" s="21">
        <f>COUNTIF($Z24:AE24,"あり")</f>
        <v>3</v>
      </c>
      <c r="AF23" s="21">
        <f>COUNTIF($Z24:AF24,"あり")</f>
        <v>3</v>
      </c>
      <c r="AG23" s="21">
        <f>COUNTIF($Z24:AG24,"あり")</f>
        <v>3</v>
      </c>
      <c r="AH23" s="21">
        <f>COUNTIF($Z24:AH24,"あり")</f>
        <v>3</v>
      </c>
      <c r="AI23" s="21">
        <f>COUNTIF($Z24:AI24,"あり")</f>
        <v>3</v>
      </c>
      <c r="AJ23" s="21">
        <f>COUNTIF($Z24:AJ24,"あり")</f>
        <v>3</v>
      </c>
      <c r="AK23" s="21">
        <f>COUNTIF($Z24:AK24,"あり")</f>
        <v>3</v>
      </c>
      <c r="AL23" s="21">
        <f>COUNTIF($Z24:AL24,"あり")</f>
        <v>3</v>
      </c>
      <c r="AM23" s="21">
        <f>COUNTIF($Z24:AM24,"あり")</f>
        <v>3</v>
      </c>
      <c r="AN23" s="21">
        <f>COUNTIF($Z24:AN24,"あり")</f>
        <v>3</v>
      </c>
      <c r="AO23" s="21">
        <f>COUNTIF($Z24:AO24,"あり")</f>
        <v>3</v>
      </c>
      <c r="AP23" s="21">
        <f>COUNTIF($Z24:AP24,"あり")</f>
        <v>3</v>
      </c>
      <c r="AQ23" s="21">
        <f>COUNTIF($Z24:AQ24,"あり")</f>
        <v>3</v>
      </c>
      <c r="AR23" s="21">
        <f>COUNTIF($Z24:AR24,"あり")</f>
        <v>3</v>
      </c>
      <c r="AS23" s="21">
        <f>COUNTIF($Z24:AS24,"あり")</f>
        <v>3</v>
      </c>
      <c r="AT23" s="21">
        <f>COUNTIF($Z24:AT24,"あり")</f>
        <v>3</v>
      </c>
      <c r="AU23" s="21">
        <f>COUNTIF($Z24:AU24,"あり")</f>
        <v>3</v>
      </c>
      <c r="AV23" s="21">
        <f>COUNTIF($Z24:AV24,"あり")</f>
        <v>3</v>
      </c>
      <c r="AW23" s="21">
        <f>COUNTIF($Z24:AW24,"あり")</f>
        <v>3</v>
      </c>
      <c r="AX23" s="21">
        <f>COUNTIF($Z24:AX24,"あり")</f>
        <v>3</v>
      </c>
      <c r="AY23" s="21">
        <f>COUNTIF($Z24:AY24,"あり")</f>
        <v>3</v>
      </c>
      <c r="AZ23" s="21">
        <f>COUNTIF($Z24:AZ24,"あり")</f>
        <v>3</v>
      </c>
      <c r="BA23" s="21">
        <f>COUNTIF($Z24:BA24,"あり")</f>
        <v>3</v>
      </c>
      <c r="BB23" s="21">
        <f>COUNTIF($Z24:BB24,"あり")</f>
        <v>3</v>
      </c>
      <c r="BC23" s="21">
        <f>COUNTIF($Z24:BC24,"あり")</f>
        <v>3</v>
      </c>
      <c r="BD23" s="21">
        <f>COUNTIF($Z24:BD24,"あり")</f>
        <v>3</v>
      </c>
      <c r="BE23" s="21">
        <f>COUNTIF($Z24:BE24,"あり")</f>
        <v>3</v>
      </c>
      <c r="BF23" s="21">
        <f>COUNTIF($Z24:BF24,"あり")</f>
        <v>3</v>
      </c>
      <c r="BG23" s="21">
        <f>COUNTIF($Z24:BG24,"あり")</f>
        <v>3</v>
      </c>
      <c r="BH23" s="21">
        <f>COUNTIF($Z24:BH24,"あり")</f>
        <v>3</v>
      </c>
    </row>
    <row r="24" spans="2:60">
      <c r="V24" s="1">
        <f t="shared" si="0"/>
        <v>12</v>
      </c>
      <c r="X24" s="37"/>
      <c r="Y24" s="18" t="s">
        <v>51</v>
      </c>
      <c r="Z24" s="22" t="str">
        <f>IF(SUM(希望シフト!E24:E25)=0,"","あり")</f>
        <v>あり</v>
      </c>
      <c r="AA24" s="22" t="str">
        <f>IF(SUM(希望シフト!F24:F25)=0,"","あり")</f>
        <v>あり</v>
      </c>
      <c r="AB24" s="22" t="str">
        <f>IF(SUM(希望シフト!G24:G25)=0,"","あり")</f>
        <v>あり</v>
      </c>
      <c r="AC24" s="22" t="str">
        <f>IF(SUM(希望シフト!H24:H25)=0,"","あり")</f>
        <v/>
      </c>
      <c r="AD24" s="22" t="str">
        <f>IF(SUM(希望シフト!I24:I25)=0,"","あり")</f>
        <v/>
      </c>
      <c r="AE24" s="22" t="str">
        <f>IF(SUM(希望シフト!J24:J25)=0,"","あり")</f>
        <v/>
      </c>
      <c r="AF24" s="22" t="str">
        <f>IF(SUM(希望シフト!K24:K25)=0,"","あり")</f>
        <v/>
      </c>
      <c r="AG24" s="22" t="str">
        <f>IF(SUM(希望シフト!L24:L25)=0,"","あり")</f>
        <v/>
      </c>
      <c r="AH24" s="22" t="str">
        <f>IF(SUM(希望シフト!M24:M25)=0,"","あり")</f>
        <v/>
      </c>
      <c r="AI24" s="22" t="str">
        <f>IF(SUM(希望シフト!N24:N25)=0,"","あり")</f>
        <v/>
      </c>
      <c r="AJ24" s="22" t="str">
        <f>IF(SUM(希望シフト!O24:O25)=0,"","あり")</f>
        <v/>
      </c>
      <c r="AK24" s="22" t="str">
        <f>IF(SUM(希望シフト!P24:P25)=0,"","あり")</f>
        <v/>
      </c>
      <c r="AL24" s="22" t="str">
        <f>IF(SUM(希望シフト!Q24:Q25)=0,"","あり")</f>
        <v/>
      </c>
      <c r="AM24" s="22" t="str">
        <f>IF(SUM(希望シフト!R24:R25)=0,"","あり")</f>
        <v/>
      </c>
      <c r="AN24" s="22" t="str">
        <f>IF(SUM(希望シフト!S24:S25)=0,"","あり")</f>
        <v/>
      </c>
      <c r="AO24" s="22" t="str">
        <f>IF(SUM(希望シフト!T24:T25)=0,"","あり")</f>
        <v/>
      </c>
      <c r="AP24" s="22" t="str">
        <f>IF(SUM(希望シフト!U24:U25)=0,"","あり")</f>
        <v/>
      </c>
      <c r="AQ24" s="22" t="str">
        <f>IF(SUM(希望シフト!V24:V25)=0,"","あり")</f>
        <v/>
      </c>
      <c r="AR24" s="22" t="str">
        <f>IF(SUM(希望シフト!W24:W25)=0,"","あり")</f>
        <v/>
      </c>
      <c r="AS24" s="22" t="str">
        <f>IF(SUM(希望シフト!X24:X25)=0,"","あり")</f>
        <v/>
      </c>
      <c r="AT24" s="22" t="str">
        <f>IF(SUM(希望シフト!Y24:Y25)=0,"","あり")</f>
        <v/>
      </c>
      <c r="AU24" s="22" t="str">
        <f>IF(SUM(希望シフト!Z24:Z25)=0,"","あり")</f>
        <v/>
      </c>
      <c r="AV24" s="22" t="str">
        <f>IF(SUM(希望シフト!AA24:AA25)=0,"","あり")</f>
        <v/>
      </c>
      <c r="AW24" s="22" t="str">
        <f>IF(SUM(希望シフト!AB24:AB25)=0,"","あり")</f>
        <v/>
      </c>
      <c r="AX24" s="22" t="str">
        <f>IF(SUM(希望シフト!AC24:AC25)=0,"","あり")</f>
        <v/>
      </c>
      <c r="AY24" s="22" t="str">
        <f>IF(SUM(希望シフト!AD24:AD25)=0,"","あり")</f>
        <v/>
      </c>
      <c r="AZ24" s="22" t="str">
        <f>IF(SUM(希望シフト!AE24:AE25)=0,"","あり")</f>
        <v/>
      </c>
      <c r="BA24" s="22" t="str">
        <f>IF(SUM(希望シフト!AF24:AF25)=0,"","あり")</f>
        <v/>
      </c>
      <c r="BB24" s="22" t="str">
        <f>IF(SUM(希望シフト!AG24:AG25)=0,"","あり")</f>
        <v/>
      </c>
      <c r="BC24" s="22" t="str">
        <f>IF(SUM(希望シフト!AH24:AH25)=0,"","あり")</f>
        <v/>
      </c>
      <c r="BD24" s="22" t="str">
        <f>IF(SUM(希望シフト!AI24:AI25)=0,"","あり")</f>
        <v/>
      </c>
      <c r="BE24" s="22" t="str">
        <f>IF(SUM(希望シフト!AJ24:AJ25)=0,"","あり")</f>
        <v/>
      </c>
      <c r="BF24" s="22" t="str">
        <f>IF(SUM(希望シフト!AK24:AK25)=0,"","あり")</f>
        <v/>
      </c>
      <c r="BG24" s="22" t="str">
        <f>IF(SUM(希望シフト!AL24:AL25)=0,"","あり")</f>
        <v/>
      </c>
      <c r="BH24" s="22" t="str">
        <f>IF(SUM(希望シフト!AM24:AM25)=0,"","あり")</f>
        <v/>
      </c>
    </row>
    <row r="25" spans="2:60">
      <c r="B25" s="1" t="str">
        <f>IF(ISERROR(HLOOKUP(B$2,$Z25:$BH57,$V25,0)),"",HLOOKUP(B$2,$Z25:$BH57,$V25,0))</f>
        <v/>
      </c>
      <c r="C25" s="1" t="str">
        <f>IF(ISERROR(HLOOKUP(C$2,$Z25:$BH57,$V25,0)),"",HLOOKUP(C$2,$Z25:$BH57,$V25,0))</f>
        <v/>
      </c>
      <c r="D25" s="1" t="str">
        <f>IF(ISERROR(HLOOKUP(D$2,$Z25:$BH57,$V25,0)),"",HLOOKUP(D$2,$Z25:$BH57,$V25,0))</f>
        <v/>
      </c>
      <c r="E25" s="1" t="str">
        <f>IF(ISERROR(HLOOKUP(E$2,$Z25:$BH57,$V25,0)),"",HLOOKUP(E$2,$Z25:$BH57,$V25,0))</f>
        <v/>
      </c>
      <c r="F25" s="1" t="str">
        <f>IF(ISERROR(HLOOKUP(F$2,$Z25:$BH57,$V25,0)),"",HLOOKUP(F$2,$Z25:$BH57,$V25,0))</f>
        <v/>
      </c>
      <c r="G25" s="1" t="str">
        <f>IF(ISERROR(HLOOKUP(G$2,$Z25:$BH57,$V25,0)),"",HLOOKUP(G$2,$Z25:$BH57,$V25,0))</f>
        <v/>
      </c>
      <c r="H25" s="1" t="str">
        <f>IF(ISERROR(HLOOKUP(H$2,$Z25:$BH57,$V25,0)),"",HLOOKUP(H$2,$Z25:$BH57,$V25,0))</f>
        <v/>
      </c>
      <c r="I25" s="1" t="str">
        <f>IF(ISERROR(HLOOKUP(I$2,$Z25:$BH57,$V25,0)),"",HLOOKUP(I$2,$Z25:$BH57,$V25,0))</f>
        <v/>
      </c>
      <c r="J25" s="1" t="str">
        <f>IF(ISERROR(HLOOKUP(J$2,$Z25:$BH57,$V25,0)),"",HLOOKUP(J$2,$Z25:$BH57,$V25,0))</f>
        <v/>
      </c>
      <c r="K25" s="1" t="str">
        <f>IF(ISERROR(HLOOKUP(K$2,$Z25:$BH57,$V25,0)),"",HLOOKUP(K$2,$Z25:$BH57,$V25,0))</f>
        <v/>
      </c>
      <c r="L25" s="1" t="str">
        <f>IF(ISERROR(HLOOKUP(L$2,$Z25:$BH57,$V25,0)),"",HLOOKUP(L$2,$Z25:$BH57,$V25,0))</f>
        <v/>
      </c>
      <c r="M25" s="1" t="str">
        <f>IF(ISERROR(HLOOKUP(M$2,$Z25:$BH57,$V25,0)),"",HLOOKUP(M$2,$Z25:$BH57,$V25,0))</f>
        <v/>
      </c>
      <c r="N25" s="1" t="str">
        <f>IF(ISERROR(HLOOKUP(N$2,$Z25:$BH57,$V25,0)),"",HLOOKUP(N$2,$Z25:$BH57,$V25,0))</f>
        <v/>
      </c>
      <c r="O25" s="1" t="str">
        <f>IF(ISERROR(HLOOKUP(O$2,$Z25:$BH57,$V25,0)),"",HLOOKUP(O$2,$Z25:$BH57,$V25,0))</f>
        <v/>
      </c>
      <c r="P25" s="1" t="str">
        <f>IF(ISERROR(HLOOKUP(P$2,$Z25:$BH57,$V25,0)),"",HLOOKUP(P$2,$Z25:$BH57,$V25,0))</f>
        <v/>
      </c>
      <c r="Q25" s="1" t="str">
        <f>IF(ISERROR(HLOOKUP(Q$2,$Z25:$BH57,$V25,0)),"",HLOOKUP(Q$2,$Z25:$BH57,$V25,0))</f>
        <v/>
      </c>
      <c r="R25" s="1" t="str">
        <f>IF(ISERROR(HLOOKUP(R$2,$Z25:$BH57,$V25,0)),"",HLOOKUP(R$2,$Z25:$BH57,$V25,0))</f>
        <v/>
      </c>
      <c r="S25" s="1" t="str">
        <f>IF(ISERROR(HLOOKUP(S$2,$Z25:$BH57,$V25,0)),"",HLOOKUP(S$2,$Z25:$BH57,$V25,0))</f>
        <v/>
      </c>
      <c r="T25" s="1" t="str">
        <f>IF(ISERROR(HLOOKUP(T$2,$Z25:$BH57,$V25,0)),"",HLOOKUP(T$2,$Z25:$BH57,$V25,0))</f>
        <v/>
      </c>
      <c r="U25" s="1" t="str">
        <f>IF(ISERROR(HLOOKUP(U$2,$Z25:$BH57,$V25,0)),"",HLOOKUP(U$2,$Z25:$BH57,$V25,0))</f>
        <v/>
      </c>
      <c r="V25" s="1">
        <f t="shared" si="0"/>
        <v>11</v>
      </c>
      <c r="X25" s="39">
        <f>希望シフト!C26</f>
        <v>45820</v>
      </c>
      <c r="Y25" s="17" t="s">
        <v>50</v>
      </c>
      <c r="Z25" s="21">
        <f>COUNTIF($Z26:Z26,"あり")</f>
        <v>0</v>
      </c>
      <c r="AA25" s="21">
        <f>COUNTIF($Z26:AA26,"あり")</f>
        <v>0</v>
      </c>
      <c r="AB25" s="21">
        <f>COUNTIF($Z26:AB26,"あり")</f>
        <v>0</v>
      </c>
      <c r="AC25" s="21">
        <f>COUNTIF($Z26:AC26,"あり")</f>
        <v>0</v>
      </c>
      <c r="AD25" s="21">
        <f>COUNTIF($Z26:AD26,"あり")</f>
        <v>0</v>
      </c>
      <c r="AE25" s="21">
        <f>COUNTIF($Z26:AE26,"あり")</f>
        <v>0</v>
      </c>
      <c r="AF25" s="21">
        <f>COUNTIF($Z26:AF26,"あり")</f>
        <v>0</v>
      </c>
      <c r="AG25" s="21">
        <f>COUNTIF($Z26:AG26,"あり")</f>
        <v>0</v>
      </c>
      <c r="AH25" s="21">
        <f>COUNTIF($Z26:AH26,"あり")</f>
        <v>0</v>
      </c>
      <c r="AI25" s="21">
        <f>COUNTIF($Z26:AI26,"あり")</f>
        <v>0</v>
      </c>
      <c r="AJ25" s="21">
        <f>COUNTIF($Z26:AJ26,"あり")</f>
        <v>0</v>
      </c>
      <c r="AK25" s="21">
        <f>COUNTIF($Z26:AK26,"あり")</f>
        <v>0</v>
      </c>
      <c r="AL25" s="21">
        <f>COUNTIF($Z26:AL26,"あり")</f>
        <v>0</v>
      </c>
      <c r="AM25" s="21">
        <f>COUNTIF($Z26:AM26,"あり")</f>
        <v>0</v>
      </c>
      <c r="AN25" s="21">
        <f>COUNTIF($Z26:AN26,"あり")</f>
        <v>0</v>
      </c>
      <c r="AO25" s="21">
        <f>COUNTIF($Z26:AO26,"あり")</f>
        <v>0</v>
      </c>
      <c r="AP25" s="21">
        <f>COUNTIF($Z26:AP26,"あり")</f>
        <v>0</v>
      </c>
      <c r="AQ25" s="21">
        <f>COUNTIF($Z26:AQ26,"あり")</f>
        <v>0</v>
      </c>
      <c r="AR25" s="21">
        <f>COUNTIF($Z26:AR26,"あり")</f>
        <v>0</v>
      </c>
      <c r="AS25" s="21">
        <f>COUNTIF($Z26:AS26,"あり")</f>
        <v>0</v>
      </c>
      <c r="AT25" s="21">
        <f>COUNTIF($Z26:AT26,"あり")</f>
        <v>0</v>
      </c>
      <c r="AU25" s="21">
        <f>COUNTIF($Z26:AU26,"あり")</f>
        <v>0</v>
      </c>
      <c r="AV25" s="21">
        <f>COUNTIF($Z26:AV26,"あり")</f>
        <v>0</v>
      </c>
      <c r="AW25" s="21">
        <f>COUNTIF($Z26:AW26,"あり")</f>
        <v>0</v>
      </c>
      <c r="AX25" s="21">
        <f>COUNTIF($Z26:AX26,"あり")</f>
        <v>0</v>
      </c>
      <c r="AY25" s="21">
        <f>COUNTIF($Z26:AY26,"あり")</f>
        <v>0</v>
      </c>
      <c r="AZ25" s="21">
        <f>COUNTIF($Z26:AZ26,"あり")</f>
        <v>0</v>
      </c>
      <c r="BA25" s="21">
        <f>COUNTIF($Z26:BA26,"あり")</f>
        <v>0</v>
      </c>
      <c r="BB25" s="21">
        <f>COUNTIF($Z26:BB26,"あり")</f>
        <v>0</v>
      </c>
      <c r="BC25" s="21">
        <f>COUNTIF($Z26:BC26,"あり")</f>
        <v>0</v>
      </c>
      <c r="BD25" s="21">
        <f>COUNTIF($Z26:BD26,"あり")</f>
        <v>0</v>
      </c>
      <c r="BE25" s="21">
        <f>COUNTIF($Z26:BE26,"あり")</f>
        <v>0</v>
      </c>
      <c r="BF25" s="21">
        <f>COUNTIF($Z26:BF26,"あり")</f>
        <v>0</v>
      </c>
      <c r="BG25" s="21">
        <f>COUNTIF($Z26:BG26,"あり")</f>
        <v>0</v>
      </c>
      <c r="BH25" s="21">
        <f>COUNTIF($Z26:BH26,"あり")</f>
        <v>0</v>
      </c>
    </row>
    <row r="26" spans="2:60">
      <c r="V26" s="1">
        <f t="shared" si="0"/>
        <v>10</v>
      </c>
      <c r="X26" s="37"/>
      <c r="Y26" s="18" t="s">
        <v>51</v>
      </c>
      <c r="Z26" s="22" t="str">
        <f>IF(SUM(希望シフト!E26:E27)=0,"","あり")</f>
        <v/>
      </c>
      <c r="AA26" s="22" t="str">
        <f>IF(SUM(希望シフト!F26:F27)=0,"","あり")</f>
        <v/>
      </c>
      <c r="AB26" s="22" t="str">
        <f>IF(SUM(希望シフト!G26:G27)=0,"","あり")</f>
        <v/>
      </c>
      <c r="AC26" s="22" t="str">
        <f>IF(SUM(希望シフト!H26:H27)=0,"","あり")</f>
        <v/>
      </c>
      <c r="AD26" s="22" t="str">
        <f>IF(SUM(希望シフト!I26:I27)=0,"","あり")</f>
        <v/>
      </c>
      <c r="AE26" s="22" t="str">
        <f>IF(SUM(希望シフト!J26:J27)=0,"","あり")</f>
        <v/>
      </c>
      <c r="AF26" s="22" t="str">
        <f>IF(SUM(希望シフト!K26:K27)=0,"","あり")</f>
        <v/>
      </c>
      <c r="AG26" s="22" t="str">
        <f>IF(SUM(希望シフト!L26:L27)=0,"","あり")</f>
        <v/>
      </c>
      <c r="AH26" s="22" t="str">
        <f>IF(SUM(希望シフト!M26:M27)=0,"","あり")</f>
        <v/>
      </c>
      <c r="AI26" s="22" t="str">
        <f>IF(SUM(希望シフト!N26:N27)=0,"","あり")</f>
        <v/>
      </c>
      <c r="AJ26" s="22" t="str">
        <f>IF(SUM(希望シフト!O26:O27)=0,"","あり")</f>
        <v/>
      </c>
      <c r="AK26" s="22" t="str">
        <f>IF(SUM(希望シフト!P26:P27)=0,"","あり")</f>
        <v/>
      </c>
      <c r="AL26" s="22" t="str">
        <f>IF(SUM(希望シフト!Q26:Q27)=0,"","あり")</f>
        <v/>
      </c>
      <c r="AM26" s="22" t="str">
        <f>IF(SUM(希望シフト!R26:R27)=0,"","あり")</f>
        <v/>
      </c>
      <c r="AN26" s="22" t="str">
        <f>IF(SUM(希望シフト!S26:S27)=0,"","あり")</f>
        <v/>
      </c>
      <c r="AO26" s="22" t="str">
        <f>IF(SUM(希望シフト!T26:T27)=0,"","あり")</f>
        <v/>
      </c>
      <c r="AP26" s="22" t="str">
        <f>IF(SUM(希望シフト!U26:U27)=0,"","あり")</f>
        <v/>
      </c>
      <c r="AQ26" s="22" t="str">
        <f>IF(SUM(希望シフト!V26:V27)=0,"","あり")</f>
        <v/>
      </c>
      <c r="AR26" s="22" t="str">
        <f>IF(SUM(希望シフト!W26:W27)=0,"","あり")</f>
        <v/>
      </c>
      <c r="AS26" s="22" t="str">
        <f>IF(SUM(希望シフト!X26:X27)=0,"","あり")</f>
        <v/>
      </c>
      <c r="AT26" s="22" t="str">
        <f>IF(SUM(希望シフト!Y26:Y27)=0,"","あり")</f>
        <v/>
      </c>
      <c r="AU26" s="22" t="str">
        <f>IF(SUM(希望シフト!Z26:Z27)=0,"","あり")</f>
        <v/>
      </c>
      <c r="AV26" s="22" t="str">
        <f>IF(SUM(希望シフト!AA26:AA27)=0,"","あり")</f>
        <v/>
      </c>
      <c r="AW26" s="22" t="str">
        <f>IF(SUM(希望シフト!AB26:AB27)=0,"","あり")</f>
        <v/>
      </c>
      <c r="AX26" s="22" t="str">
        <f>IF(SUM(希望シフト!AC26:AC27)=0,"","あり")</f>
        <v/>
      </c>
      <c r="AY26" s="22" t="str">
        <f>IF(SUM(希望シフト!AD26:AD27)=0,"","あり")</f>
        <v/>
      </c>
      <c r="AZ26" s="22" t="str">
        <f>IF(SUM(希望シフト!AE26:AE27)=0,"","あり")</f>
        <v/>
      </c>
      <c r="BA26" s="22" t="str">
        <f>IF(SUM(希望シフト!AF26:AF27)=0,"","あり")</f>
        <v/>
      </c>
      <c r="BB26" s="22" t="str">
        <f>IF(SUM(希望シフト!AG26:AG27)=0,"","あり")</f>
        <v/>
      </c>
      <c r="BC26" s="22" t="str">
        <f>IF(SUM(希望シフト!AH26:AH27)=0,"","あり")</f>
        <v/>
      </c>
      <c r="BD26" s="22" t="str">
        <f>IF(SUM(希望シフト!AI26:AI27)=0,"","あり")</f>
        <v/>
      </c>
      <c r="BE26" s="22" t="str">
        <f>IF(SUM(希望シフト!AJ26:AJ27)=0,"","あり")</f>
        <v/>
      </c>
      <c r="BF26" s="22" t="str">
        <f>IF(SUM(希望シフト!AK26:AK27)=0,"","あり")</f>
        <v/>
      </c>
      <c r="BG26" s="22" t="str">
        <f>IF(SUM(希望シフト!AL26:AL27)=0,"","あり")</f>
        <v/>
      </c>
      <c r="BH26" s="22" t="str">
        <f>IF(SUM(希望シフト!AM26:AM27)=0,"","あり")</f>
        <v/>
      </c>
    </row>
    <row r="27" spans="2:60">
      <c r="B27" s="1" t="str">
        <f>IF(ISERROR(HLOOKUP(B$2,$Z27:$BH59,$V27,0)),"",HLOOKUP(B$2,$Z27:$BH59,$V27,0))</f>
        <v/>
      </c>
      <c r="C27" s="1" t="str">
        <f>IF(ISERROR(HLOOKUP(C$2,$Z27:$BH59,$V27,0)),"",HLOOKUP(C$2,$Z27:$BH59,$V27,0))</f>
        <v/>
      </c>
      <c r="D27" s="1" t="str">
        <f>IF(ISERROR(HLOOKUP(D$2,$Z27:$BH59,$V27,0)),"",HLOOKUP(D$2,$Z27:$BH59,$V27,0))</f>
        <v/>
      </c>
      <c r="E27" s="1" t="str">
        <f>IF(ISERROR(HLOOKUP(E$2,$Z27:$BH59,$V27,0)),"",HLOOKUP(E$2,$Z27:$BH59,$V27,0))</f>
        <v/>
      </c>
      <c r="F27" s="1" t="str">
        <f>IF(ISERROR(HLOOKUP(F$2,$Z27:$BH59,$V27,0)),"",HLOOKUP(F$2,$Z27:$BH59,$V27,0))</f>
        <v/>
      </c>
      <c r="G27" s="1" t="str">
        <f>IF(ISERROR(HLOOKUP(G$2,$Z27:$BH59,$V27,0)),"",HLOOKUP(G$2,$Z27:$BH59,$V27,0))</f>
        <v/>
      </c>
      <c r="H27" s="1" t="str">
        <f>IF(ISERROR(HLOOKUP(H$2,$Z27:$BH59,$V27,0)),"",HLOOKUP(H$2,$Z27:$BH59,$V27,0))</f>
        <v/>
      </c>
      <c r="I27" s="1" t="str">
        <f>IF(ISERROR(HLOOKUP(I$2,$Z27:$BH59,$V27,0)),"",HLOOKUP(I$2,$Z27:$BH59,$V27,0))</f>
        <v/>
      </c>
      <c r="J27" s="1" t="str">
        <f>IF(ISERROR(HLOOKUP(J$2,$Z27:$BH59,$V27,0)),"",HLOOKUP(J$2,$Z27:$BH59,$V27,0))</f>
        <v/>
      </c>
      <c r="K27" s="1" t="str">
        <f>IF(ISERROR(HLOOKUP(K$2,$Z27:$BH59,$V27,0)),"",HLOOKUP(K$2,$Z27:$BH59,$V27,0))</f>
        <v/>
      </c>
      <c r="L27" s="1" t="str">
        <f>IF(ISERROR(HLOOKUP(L$2,$Z27:$BH59,$V27,0)),"",HLOOKUP(L$2,$Z27:$BH59,$V27,0))</f>
        <v/>
      </c>
      <c r="M27" s="1" t="str">
        <f>IF(ISERROR(HLOOKUP(M$2,$Z27:$BH59,$V27,0)),"",HLOOKUP(M$2,$Z27:$BH59,$V27,0))</f>
        <v/>
      </c>
      <c r="N27" s="1" t="str">
        <f>IF(ISERROR(HLOOKUP(N$2,$Z27:$BH59,$V27,0)),"",HLOOKUP(N$2,$Z27:$BH59,$V27,0))</f>
        <v/>
      </c>
      <c r="O27" s="1" t="str">
        <f>IF(ISERROR(HLOOKUP(O$2,$Z27:$BH59,$V27,0)),"",HLOOKUP(O$2,$Z27:$BH59,$V27,0))</f>
        <v/>
      </c>
      <c r="P27" s="1" t="str">
        <f>IF(ISERROR(HLOOKUP(P$2,$Z27:$BH59,$V27,0)),"",HLOOKUP(P$2,$Z27:$BH59,$V27,0))</f>
        <v/>
      </c>
      <c r="Q27" s="1" t="str">
        <f>IF(ISERROR(HLOOKUP(Q$2,$Z27:$BH59,$V27,0)),"",HLOOKUP(Q$2,$Z27:$BH59,$V27,0))</f>
        <v/>
      </c>
      <c r="R27" s="1" t="str">
        <f>IF(ISERROR(HLOOKUP(R$2,$Z27:$BH59,$V27,0)),"",HLOOKUP(R$2,$Z27:$BH59,$V27,0))</f>
        <v/>
      </c>
      <c r="S27" s="1" t="str">
        <f>IF(ISERROR(HLOOKUP(S$2,$Z27:$BH59,$V27,0)),"",HLOOKUP(S$2,$Z27:$BH59,$V27,0))</f>
        <v/>
      </c>
      <c r="T27" s="1" t="str">
        <f>IF(ISERROR(HLOOKUP(T$2,$Z27:$BH59,$V27,0)),"",HLOOKUP(T$2,$Z27:$BH59,$V27,0))</f>
        <v/>
      </c>
      <c r="U27" s="1" t="str">
        <f>IF(ISERROR(HLOOKUP(U$2,$Z27:$BH59,$V27,0)),"",HLOOKUP(U$2,$Z27:$BH59,$V27,0))</f>
        <v/>
      </c>
      <c r="V27" s="1">
        <f t="shared" si="0"/>
        <v>9</v>
      </c>
      <c r="X27" s="39">
        <f>希望シフト!C28</f>
        <v>45821</v>
      </c>
      <c r="Y27" s="17" t="s">
        <v>50</v>
      </c>
      <c r="Z27" s="21">
        <f>COUNTIF($Z28:Z28,"あり")</f>
        <v>0</v>
      </c>
      <c r="AA27" s="21">
        <f>COUNTIF($Z28:AA28,"あり")</f>
        <v>0</v>
      </c>
      <c r="AB27" s="21">
        <f>COUNTIF($Z28:AB28,"あり")</f>
        <v>0</v>
      </c>
      <c r="AC27" s="21">
        <f>COUNTIF($Z28:AC28,"あり")</f>
        <v>0</v>
      </c>
      <c r="AD27" s="21">
        <f>COUNTIF($Z28:AD28,"あり")</f>
        <v>0</v>
      </c>
      <c r="AE27" s="21">
        <f>COUNTIF($Z28:AE28,"あり")</f>
        <v>0</v>
      </c>
      <c r="AF27" s="21">
        <f>COUNTIF($Z28:AF28,"あり")</f>
        <v>0</v>
      </c>
      <c r="AG27" s="21">
        <f>COUNTIF($Z28:AG28,"あり")</f>
        <v>0</v>
      </c>
      <c r="AH27" s="21">
        <f>COUNTIF($Z28:AH28,"あり")</f>
        <v>0</v>
      </c>
      <c r="AI27" s="21">
        <f>COUNTIF($Z28:AI28,"あり")</f>
        <v>0</v>
      </c>
      <c r="AJ27" s="21">
        <f>COUNTIF($Z28:AJ28,"あり")</f>
        <v>0</v>
      </c>
      <c r="AK27" s="21">
        <f>COUNTIF($Z28:AK28,"あり")</f>
        <v>0</v>
      </c>
      <c r="AL27" s="21">
        <f>COUNTIF($Z28:AL28,"あり")</f>
        <v>0</v>
      </c>
      <c r="AM27" s="21">
        <f>COUNTIF($Z28:AM28,"あり")</f>
        <v>0</v>
      </c>
      <c r="AN27" s="21">
        <f>COUNTIF($Z28:AN28,"あり")</f>
        <v>0</v>
      </c>
      <c r="AO27" s="21">
        <f>COUNTIF($Z28:AO28,"あり")</f>
        <v>0</v>
      </c>
      <c r="AP27" s="21">
        <f>COUNTIF($Z28:AP28,"あり")</f>
        <v>0</v>
      </c>
      <c r="AQ27" s="21">
        <f>COUNTIF($Z28:AQ28,"あり")</f>
        <v>0</v>
      </c>
      <c r="AR27" s="21">
        <f>COUNTIF($Z28:AR28,"あり")</f>
        <v>0</v>
      </c>
      <c r="AS27" s="21">
        <f>COUNTIF($Z28:AS28,"あり")</f>
        <v>0</v>
      </c>
      <c r="AT27" s="21">
        <f>COUNTIF($Z28:AT28,"あり")</f>
        <v>0</v>
      </c>
      <c r="AU27" s="21">
        <f>COUNTIF($Z28:AU28,"あり")</f>
        <v>0</v>
      </c>
      <c r="AV27" s="21">
        <f>COUNTIF($Z28:AV28,"あり")</f>
        <v>0</v>
      </c>
      <c r="AW27" s="21">
        <f>COUNTIF($Z28:AW28,"あり")</f>
        <v>0</v>
      </c>
      <c r="AX27" s="21">
        <f>COUNTIF($Z28:AX28,"あり")</f>
        <v>0</v>
      </c>
      <c r="AY27" s="21">
        <f>COUNTIF($Z28:AY28,"あり")</f>
        <v>0</v>
      </c>
      <c r="AZ27" s="21">
        <f>COUNTIF($Z28:AZ28,"あり")</f>
        <v>0</v>
      </c>
      <c r="BA27" s="21">
        <f>COUNTIF($Z28:BA28,"あり")</f>
        <v>0</v>
      </c>
      <c r="BB27" s="21">
        <f>COUNTIF($Z28:BB28,"あり")</f>
        <v>0</v>
      </c>
      <c r="BC27" s="21">
        <f>COUNTIF($Z28:BC28,"あり")</f>
        <v>0</v>
      </c>
      <c r="BD27" s="21">
        <f>COUNTIF($Z28:BD28,"あり")</f>
        <v>0</v>
      </c>
      <c r="BE27" s="21">
        <f>COUNTIF($Z28:BE28,"あり")</f>
        <v>0</v>
      </c>
      <c r="BF27" s="21">
        <f>COUNTIF($Z28:BF28,"あり")</f>
        <v>0</v>
      </c>
      <c r="BG27" s="21">
        <f>COUNTIF($Z28:BG28,"あり")</f>
        <v>0</v>
      </c>
      <c r="BH27" s="21">
        <f>COUNTIF($Z28:BH28,"あり")</f>
        <v>0</v>
      </c>
    </row>
    <row r="28" spans="2:60">
      <c r="V28" s="1">
        <f t="shared" si="0"/>
        <v>8</v>
      </c>
      <c r="X28" s="37"/>
      <c r="Y28" s="18" t="s">
        <v>51</v>
      </c>
      <c r="Z28" s="22" t="str">
        <f>IF(SUM(希望シフト!E28:E29)=0,"","あり")</f>
        <v/>
      </c>
      <c r="AA28" s="22" t="str">
        <f>IF(SUM(希望シフト!F28:F29)=0,"","あり")</f>
        <v/>
      </c>
      <c r="AB28" s="22" t="str">
        <f>IF(SUM(希望シフト!G28:G29)=0,"","あり")</f>
        <v/>
      </c>
      <c r="AC28" s="22" t="str">
        <f>IF(SUM(希望シフト!H28:H29)=0,"","あり")</f>
        <v/>
      </c>
      <c r="AD28" s="22" t="str">
        <f>IF(SUM(希望シフト!I28:I29)=0,"","あり")</f>
        <v/>
      </c>
      <c r="AE28" s="22" t="str">
        <f>IF(SUM(希望シフト!J28:J29)=0,"","あり")</f>
        <v/>
      </c>
      <c r="AF28" s="22" t="str">
        <f>IF(SUM(希望シフト!K28:K29)=0,"","あり")</f>
        <v/>
      </c>
      <c r="AG28" s="22" t="str">
        <f>IF(SUM(希望シフト!L28:L29)=0,"","あり")</f>
        <v/>
      </c>
      <c r="AH28" s="22" t="str">
        <f>IF(SUM(希望シフト!M28:M29)=0,"","あり")</f>
        <v/>
      </c>
      <c r="AI28" s="22" t="str">
        <f>IF(SUM(希望シフト!N28:N29)=0,"","あり")</f>
        <v/>
      </c>
      <c r="AJ28" s="22" t="str">
        <f>IF(SUM(希望シフト!O28:O29)=0,"","あり")</f>
        <v/>
      </c>
      <c r="AK28" s="22" t="str">
        <f>IF(SUM(希望シフト!P28:P29)=0,"","あり")</f>
        <v/>
      </c>
      <c r="AL28" s="22" t="str">
        <f>IF(SUM(希望シフト!Q28:Q29)=0,"","あり")</f>
        <v/>
      </c>
      <c r="AM28" s="22" t="str">
        <f>IF(SUM(希望シフト!R28:R29)=0,"","あり")</f>
        <v/>
      </c>
      <c r="AN28" s="22" t="str">
        <f>IF(SUM(希望シフト!S28:S29)=0,"","あり")</f>
        <v/>
      </c>
      <c r="AO28" s="22" t="str">
        <f>IF(SUM(希望シフト!T28:T29)=0,"","あり")</f>
        <v/>
      </c>
      <c r="AP28" s="22" t="str">
        <f>IF(SUM(希望シフト!U28:U29)=0,"","あり")</f>
        <v/>
      </c>
      <c r="AQ28" s="22" t="str">
        <f>IF(SUM(希望シフト!V28:V29)=0,"","あり")</f>
        <v/>
      </c>
      <c r="AR28" s="22" t="str">
        <f>IF(SUM(希望シフト!W28:W29)=0,"","あり")</f>
        <v/>
      </c>
      <c r="AS28" s="22" t="str">
        <f>IF(SUM(希望シフト!X28:X29)=0,"","あり")</f>
        <v/>
      </c>
      <c r="AT28" s="22" t="str">
        <f>IF(SUM(希望シフト!Y28:Y29)=0,"","あり")</f>
        <v/>
      </c>
      <c r="AU28" s="22" t="str">
        <f>IF(SUM(希望シフト!Z28:Z29)=0,"","あり")</f>
        <v/>
      </c>
      <c r="AV28" s="22" t="str">
        <f>IF(SUM(希望シフト!AA28:AA29)=0,"","あり")</f>
        <v/>
      </c>
      <c r="AW28" s="22" t="str">
        <f>IF(SUM(希望シフト!AB28:AB29)=0,"","あり")</f>
        <v/>
      </c>
      <c r="AX28" s="22" t="str">
        <f>IF(SUM(希望シフト!AC28:AC29)=0,"","あり")</f>
        <v/>
      </c>
      <c r="AY28" s="22" t="str">
        <f>IF(SUM(希望シフト!AD28:AD29)=0,"","あり")</f>
        <v/>
      </c>
      <c r="AZ28" s="22" t="str">
        <f>IF(SUM(希望シフト!AE28:AE29)=0,"","あり")</f>
        <v/>
      </c>
      <c r="BA28" s="22" t="str">
        <f>IF(SUM(希望シフト!AF28:AF29)=0,"","あり")</f>
        <v/>
      </c>
      <c r="BB28" s="22" t="str">
        <f>IF(SUM(希望シフト!AG28:AG29)=0,"","あり")</f>
        <v/>
      </c>
      <c r="BC28" s="22" t="str">
        <f>IF(SUM(希望シフト!AH28:AH29)=0,"","あり")</f>
        <v/>
      </c>
      <c r="BD28" s="22" t="str">
        <f>IF(SUM(希望シフト!AI28:AI29)=0,"","あり")</f>
        <v/>
      </c>
      <c r="BE28" s="22" t="str">
        <f>IF(SUM(希望シフト!AJ28:AJ29)=0,"","あり")</f>
        <v/>
      </c>
      <c r="BF28" s="22" t="str">
        <f>IF(SUM(希望シフト!AK28:AK29)=0,"","あり")</f>
        <v/>
      </c>
      <c r="BG28" s="22" t="str">
        <f>IF(SUM(希望シフト!AL28:AL29)=0,"","あり")</f>
        <v/>
      </c>
      <c r="BH28" s="22" t="str">
        <f>IF(SUM(希望シフト!AM28:AM29)=0,"","あり")</f>
        <v/>
      </c>
    </row>
    <row r="29" spans="2:60">
      <c r="B29" s="1" t="str">
        <f>IF(ISERROR(HLOOKUP(B$2,$Z29:$BH61,$V29,0)),"",HLOOKUP(B$2,$Z29:$BH61,$V29,0))</f>
        <v/>
      </c>
      <c r="C29" s="1" t="str">
        <f>IF(ISERROR(HLOOKUP(C$2,$Z29:$BH61,$V29,0)),"",HLOOKUP(C$2,$Z29:$BH61,$V29,0))</f>
        <v/>
      </c>
      <c r="D29" s="1" t="str">
        <f>IF(ISERROR(HLOOKUP(D$2,$Z29:$BH61,$V29,0)),"",HLOOKUP(D$2,$Z29:$BH61,$V29,0))</f>
        <v/>
      </c>
      <c r="E29" s="1" t="str">
        <f>IF(ISERROR(HLOOKUP(E$2,$Z29:$BH61,$V29,0)),"",HLOOKUP(E$2,$Z29:$BH61,$V29,0))</f>
        <v/>
      </c>
      <c r="F29" s="1" t="str">
        <f>IF(ISERROR(HLOOKUP(F$2,$Z29:$BH61,$V29,0)),"",HLOOKUP(F$2,$Z29:$BH61,$V29,0))</f>
        <v/>
      </c>
      <c r="G29" s="1" t="str">
        <f>IF(ISERROR(HLOOKUP(G$2,$Z29:$BH61,$V29,0)),"",HLOOKUP(G$2,$Z29:$BH61,$V29,0))</f>
        <v/>
      </c>
      <c r="H29" s="1" t="str">
        <f>IF(ISERROR(HLOOKUP(H$2,$Z29:$BH61,$V29,0)),"",HLOOKUP(H$2,$Z29:$BH61,$V29,0))</f>
        <v/>
      </c>
      <c r="I29" s="1" t="str">
        <f>IF(ISERROR(HLOOKUP(I$2,$Z29:$BH61,$V29,0)),"",HLOOKUP(I$2,$Z29:$BH61,$V29,0))</f>
        <v/>
      </c>
      <c r="J29" s="1" t="str">
        <f>IF(ISERROR(HLOOKUP(J$2,$Z29:$BH61,$V29,0)),"",HLOOKUP(J$2,$Z29:$BH61,$V29,0))</f>
        <v/>
      </c>
      <c r="K29" s="1" t="str">
        <f>IF(ISERROR(HLOOKUP(K$2,$Z29:$BH61,$V29,0)),"",HLOOKUP(K$2,$Z29:$BH61,$V29,0))</f>
        <v/>
      </c>
      <c r="L29" s="1" t="str">
        <f>IF(ISERROR(HLOOKUP(L$2,$Z29:$BH61,$V29,0)),"",HLOOKUP(L$2,$Z29:$BH61,$V29,0))</f>
        <v/>
      </c>
      <c r="M29" s="1" t="str">
        <f>IF(ISERROR(HLOOKUP(M$2,$Z29:$BH61,$V29,0)),"",HLOOKUP(M$2,$Z29:$BH61,$V29,0))</f>
        <v/>
      </c>
      <c r="N29" s="1" t="str">
        <f>IF(ISERROR(HLOOKUP(N$2,$Z29:$BH61,$V29,0)),"",HLOOKUP(N$2,$Z29:$BH61,$V29,0))</f>
        <v/>
      </c>
      <c r="O29" s="1" t="str">
        <f>IF(ISERROR(HLOOKUP(O$2,$Z29:$BH61,$V29,0)),"",HLOOKUP(O$2,$Z29:$BH61,$V29,0))</f>
        <v/>
      </c>
      <c r="P29" s="1" t="str">
        <f>IF(ISERROR(HLOOKUP(P$2,$Z29:$BH61,$V29,0)),"",HLOOKUP(P$2,$Z29:$BH61,$V29,0))</f>
        <v/>
      </c>
      <c r="Q29" s="1" t="str">
        <f>IF(ISERROR(HLOOKUP(Q$2,$Z29:$BH61,$V29,0)),"",HLOOKUP(Q$2,$Z29:$BH61,$V29,0))</f>
        <v/>
      </c>
      <c r="R29" s="1" t="str">
        <f>IF(ISERROR(HLOOKUP(R$2,$Z29:$BH61,$V29,0)),"",HLOOKUP(R$2,$Z29:$BH61,$V29,0))</f>
        <v/>
      </c>
      <c r="S29" s="1" t="str">
        <f>IF(ISERROR(HLOOKUP(S$2,$Z29:$BH61,$V29,0)),"",HLOOKUP(S$2,$Z29:$BH61,$V29,0))</f>
        <v/>
      </c>
      <c r="T29" s="1" t="str">
        <f>IF(ISERROR(HLOOKUP(T$2,$Z29:$BH61,$V29,0)),"",HLOOKUP(T$2,$Z29:$BH61,$V29,0))</f>
        <v/>
      </c>
      <c r="U29" s="1" t="str">
        <f>IF(ISERROR(HLOOKUP(U$2,$Z29:$BH61,$V29,0)),"",HLOOKUP(U$2,$Z29:$BH61,$V29,0))</f>
        <v/>
      </c>
      <c r="V29" s="1">
        <f t="shared" si="0"/>
        <v>7</v>
      </c>
      <c r="X29" s="39">
        <f>希望シフト!C30</f>
        <v>45822</v>
      </c>
      <c r="Y29" s="17" t="s">
        <v>50</v>
      </c>
      <c r="Z29" s="21">
        <f>COUNTIF($Z30:Z30,"あり")</f>
        <v>0</v>
      </c>
      <c r="AA29" s="21">
        <f>COUNTIF($Z30:AA30,"あり")</f>
        <v>0</v>
      </c>
      <c r="AB29" s="21">
        <f>COUNTIF($Z30:AB30,"あり")</f>
        <v>0</v>
      </c>
      <c r="AC29" s="21">
        <f>COUNTIF($Z30:AC30,"あり")</f>
        <v>0</v>
      </c>
      <c r="AD29" s="21">
        <f>COUNTIF($Z30:AD30,"あり")</f>
        <v>0</v>
      </c>
      <c r="AE29" s="21">
        <f>COUNTIF($Z30:AE30,"あり")</f>
        <v>0</v>
      </c>
      <c r="AF29" s="21">
        <f>COUNTIF($Z30:AF30,"あり")</f>
        <v>0</v>
      </c>
      <c r="AG29" s="21">
        <f>COUNTIF($Z30:AG30,"あり")</f>
        <v>0</v>
      </c>
      <c r="AH29" s="21">
        <f>COUNTIF($Z30:AH30,"あり")</f>
        <v>0</v>
      </c>
      <c r="AI29" s="21">
        <f>COUNTIF($Z30:AI30,"あり")</f>
        <v>0</v>
      </c>
      <c r="AJ29" s="21">
        <f>COUNTIF($Z30:AJ30,"あり")</f>
        <v>0</v>
      </c>
      <c r="AK29" s="21">
        <f>COUNTIF($Z30:AK30,"あり")</f>
        <v>0</v>
      </c>
      <c r="AL29" s="21">
        <f>COUNTIF($Z30:AL30,"あり")</f>
        <v>0</v>
      </c>
      <c r="AM29" s="21">
        <f>COUNTIF($Z30:AM30,"あり")</f>
        <v>0</v>
      </c>
      <c r="AN29" s="21">
        <f>COUNTIF($Z30:AN30,"あり")</f>
        <v>0</v>
      </c>
      <c r="AO29" s="21">
        <f>COUNTIF($Z30:AO30,"あり")</f>
        <v>0</v>
      </c>
      <c r="AP29" s="21">
        <f>COUNTIF($Z30:AP30,"あり")</f>
        <v>0</v>
      </c>
      <c r="AQ29" s="21">
        <f>COUNTIF($Z30:AQ30,"あり")</f>
        <v>0</v>
      </c>
      <c r="AR29" s="21">
        <f>COUNTIF($Z30:AR30,"あり")</f>
        <v>0</v>
      </c>
      <c r="AS29" s="21">
        <f>COUNTIF($Z30:AS30,"あり")</f>
        <v>0</v>
      </c>
      <c r="AT29" s="21">
        <f>COUNTIF($Z30:AT30,"あり")</f>
        <v>0</v>
      </c>
      <c r="AU29" s="21">
        <f>COUNTIF($Z30:AU30,"あり")</f>
        <v>0</v>
      </c>
      <c r="AV29" s="21">
        <f>COUNTIF($Z30:AV30,"あり")</f>
        <v>0</v>
      </c>
      <c r="AW29" s="21">
        <f>COUNTIF($Z30:AW30,"あり")</f>
        <v>0</v>
      </c>
      <c r="AX29" s="21">
        <f>COUNTIF($Z30:AX30,"あり")</f>
        <v>0</v>
      </c>
      <c r="AY29" s="21">
        <f>COUNTIF($Z30:AY30,"あり")</f>
        <v>0</v>
      </c>
      <c r="AZ29" s="21">
        <f>COUNTIF($Z30:AZ30,"あり")</f>
        <v>0</v>
      </c>
      <c r="BA29" s="21">
        <f>COUNTIF($Z30:BA30,"あり")</f>
        <v>0</v>
      </c>
      <c r="BB29" s="21">
        <f>COUNTIF($Z30:BB30,"あり")</f>
        <v>0</v>
      </c>
      <c r="BC29" s="21">
        <f>COUNTIF($Z30:BC30,"あり")</f>
        <v>0</v>
      </c>
      <c r="BD29" s="21">
        <f>COUNTIF($Z30:BD30,"あり")</f>
        <v>0</v>
      </c>
      <c r="BE29" s="21">
        <f>COUNTIF($Z30:BE30,"あり")</f>
        <v>0</v>
      </c>
      <c r="BF29" s="21">
        <f>COUNTIF($Z30:BF30,"あり")</f>
        <v>0</v>
      </c>
      <c r="BG29" s="21">
        <f>COUNTIF($Z30:BG30,"あり")</f>
        <v>0</v>
      </c>
      <c r="BH29" s="21">
        <f>COUNTIF($Z30:BH30,"あり")</f>
        <v>0</v>
      </c>
    </row>
    <row r="30" spans="2:60">
      <c r="V30" s="1">
        <f t="shared" si="0"/>
        <v>6</v>
      </c>
      <c r="X30" s="37"/>
      <c r="Y30" s="18" t="s">
        <v>51</v>
      </c>
      <c r="Z30" s="22" t="str">
        <f>IF(SUM(希望シフト!E30:E31)=0,"","あり")</f>
        <v/>
      </c>
      <c r="AA30" s="22" t="str">
        <f>IF(SUM(希望シフト!F30:F31)=0,"","あり")</f>
        <v/>
      </c>
      <c r="AB30" s="22" t="str">
        <f>IF(SUM(希望シフト!G30:G31)=0,"","あり")</f>
        <v/>
      </c>
      <c r="AC30" s="22" t="str">
        <f>IF(SUM(希望シフト!H30:H31)=0,"","あり")</f>
        <v/>
      </c>
      <c r="AD30" s="22" t="str">
        <f>IF(SUM(希望シフト!I30:I31)=0,"","あり")</f>
        <v/>
      </c>
      <c r="AE30" s="22" t="str">
        <f>IF(SUM(希望シフト!J30:J31)=0,"","あり")</f>
        <v/>
      </c>
      <c r="AF30" s="22" t="str">
        <f>IF(SUM(希望シフト!K30:K31)=0,"","あり")</f>
        <v/>
      </c>
      <c r="AG30" s="22" t="str">
        <f>IF(SUM(希望シフト!L30:L31)=0,"","あり")</f>
        <v/>
      </c>
      <c r="AH30" s="22" t="str">
        <f>IF(SUM(希望シフト!M30:M31)=0,"","あり")</f>
        <v/>
      </c>
      <c r="AI30" s="22" t="str">
        <f>IF(SUM(希望シフト!N30:N31)=0,"","あり")</f>
        <v/>
      </c>
      <c r="AJ30" s="22" t="str">
        <f>IF(SUM(希望シフト!O30:O31)=0,"","あり")</f>
        <v/>
      </c>
      <c r="AK30" s="22" t="str">
        <f>IF(SUM(希望シフト!P30:P31)=0,"","あり")</f>
        <v/>
      </c>
      <c r="AL30" s="22" t="str">
        <f>IF(SUM(希望シフト!Q30:Q31)=0,"","あり")</f>
        <v/>
      </c>
      <c r="AM30" s="22" t="str">
        <f>IF(SUM(希望シフト!R30:R31)=0,"","あり")</f>
        <v/>
      </c>
      <c r="AN30" s="22" t="str">
        <f>IF(SUM(希望シフト!S30:S31)=0,"","あり")</f>
        <v/>
      </c>
      <c r="AO30" s="22" t="str">
        <f>IF(SUM(希望シフト!T30:T31)=0,"","あり")</f>
        <v/>
      </c>
      <c r="AP30" s="22" t="str">
        <f>IF(SUM(希望シフト!U30:U31)=0,"","あり")</f>
        <v/>
      </c>
      <c r="AQ30" s="22" t="str">
        <f>IF(SUM(希望シフト!V30:V31)=0,"","あり")</f>
        <v/>
      </c>
      <c r="AR30" s="22" t="str">
        <f>IF(SUM(希望シフト!W30:W31)=0,"","あり")</f>
        <v/>
      </c>
      <c r="AS30" s="22" t="str">
        <f>IF(SUM(希望シフト!X30:X31)=0,"","あり")</f>
        <v/>
      </c>
      <c r="AT30" s="22" t="str">
        <f>IF(SUM(希望シフト!Y30:Y31)=0,"","あり")</f>
        <v/>
      </c>
      <c r="AU30" s="22" t="str">
        <f>IF(SUM(希望シフト!Z30:Z31)=0,"","あり")</f>
        <v/>
      </c>
      <c r="AV30" s="22" t="str">
        <f>IF(SUM(希望シフト!AA30:AA31)=0,"","あり")</f>
        <v/>
      </c>
      <c r="AW30" s="22" t="str">
        <f>IF(SUM(希望シフト!AB30:AB31)=0,"","あり")</f>
        <v/>
      </c>
      <c r="AX30" s="22" t="str">
        <f>IF(SUM(希望シフト!AC30:AC31)=0,"","あり")</f>
        <v/>
      </c>
      <c r="AY30" s="22" t="str">
        <f>IF(SUM(希望シフト!AD30:AD31)=0,"","あり")</f>
        <v/>
      </c>
      <c r="AZ30" s="22" t="str">
        <f>IF(SUM(希望シフト!AE30:AE31)=0,"","あり")</f>
        <v/>
      </c>
      <c r="BA30" s="22" t="str">
        <f>IF(SUM(希望シフト!AF30:AF31)=0,"","あり")</f>
        <v/>
      </c>
      <c r="BB30" s="22" t="str">
        <f>IF(SUM(希望シフト!AG30:AG31)=0,"","あり")</f>
        <v/>
      </c>
      <c r="BC30" s="22" t="str">
        <f>IF(SUM(希望シフト!AH30:AH31)=0,"","あり")</f>
        <v/>
      </c>
      <c r="BD30" s="22" t="str">
        <f>IF(SUM(希望シフト!AI30:AI31)=0,"","あり")</f>
        <v/>
      </c>
      <c r="BE30" s="22" t="str">
        <f>IF(SUM(希望シフト!AJ30:AJ31)=0,"","あり")</f>
        <v/>
      </c>
      <c r="BF30" s="22" t="str">
        <f>IF(SUM(希望シフト!AK30:AK31)=0,"","あり")</f>
        <v/>
      </c>
      <c r="BG30" s="22" t="str">
        <f>IF(SUM(希望シフト!AL30:AL31)=0,"","あり")</f>
        <v/>
      </c>
      <c r="BH30" s="22" t="str">
        <f>IF(SUM(希望シフト!AM30:AM31)=0,"","あり")</f>
        <v/>
      </c>
    </row>
    <row r="31" spans="2:60">
      <c r="B31" s="1" t="str">
        <f>IF(ISERROR(HLOOKUP(B$2,$Z31:$BH63,$V31,0)),"",HLOOKUP(B$2,$Z31:$BH63,$V31,0))</f>
        <v/>
      </c>
      <c r="C31" s="1" t="str">
        <f>IF(ISERROR(HLOOKUP(C$2,$Z31:$BH63,$V31,0)),"",HLOOKUP(C$2,$Z31:$BH63,$V31,0))</f>
        <v/>
      </c>
      <c r="D31" s="1" t="str">
        <f>IF(ISERROR(HLOOKUP(D$2,$Z31:$BH63,$V31,0)),"",HLOOKUP(D$2,$Z31:$BH63,$V31,0))</f>
        <v/>
      </c>
      <c r="E31" s="1" t="str">
        <f>IF(ISERROR(HLOOKUP(E$2,$Z31:$BH63,$V31,0)),"",HLOOKUP(E$2,$Z31:$BH63,$V31,0))</f>
        <v/>
      </c>
      <c r="F31" s="1" t="str">
        <f>IF(ISERROR(HLOOKUP(F$2,$Z31:$BH63,$V31,0)),"",HLOOKUP(F$2,$Z31:$BH63,$V31,0))</f>
        <v/>
      </c>
      <c r="G31" s="1" t="str">
        <f>IF(ISERROR(HLOOKUP(G$2,$Z31:$BH63,$V31,0)),"",HLOOKUP(G$2,$Z31:$BH63,$V31,0))</f>
        <v/>
      </c>
      <c r="H31" s="1" t="str">
        <f>IF(ISERROR(HLOOKUP(H$2,$Z31:$BH63,$V31,0)),"",HLOOKUP(H$2,$Z31:$BH63,$V31,0))</f>
        <v/>
      </c>
      <c r="I31" s="1" t="str">
        <f>IF(ISERROR(HLOOKUP(I$2,$Z31:$BH63,$V31,0)),"",HLOOKUP(I$2,$Z31:$BH63,$V31,0))</f>
        <v/>
      </c>
      <c r="J31" s="1" t="str">
        <f>IF(ISERROR(HLOOKUP(J$2,$Z31:$BH63,$V31,0)),"",HLOOKUP(J$2,$Z31:$BH63,$V31,0))</f>
        <v/>
      </c>
      <c r="K31" s="1" t="str">
        <f>IF(ISERROR(HLOOKUP(K$2,$Z31:$BH63,$V31,0)),"",HLOOKUP(K$2,$Z31:$BH63,$V31,0))</f>
        <v/>
      </c>
      <c r="L31" s="1" t="str">
        <f>IF(ISERROR(HLOOKUP(L$2,$Z31:$BH63,$V31,0)),"",HLOOKUP(L$2,$Z31:$BH63,$V31,0))</f>
        <v/>
      </c>
      <c r="M31" s="1" t="str">
        <f>IF(ISERROR(HLOOKUP(M$2,$Z31:$BH63,$V31,0)),"",HLOOKUP(M$2,$Z31:$BH63,$V31,0))</f>
        <v/>
      </c>
      <c r="N31" s="1" t="str">
        <f>IF(ISERROR(HLOOKUP(N$2,$Z31:$BH63,$V31,0)),"",HLOOKUP(N$2,$Z31:$BH63,$V31,0))</f>
        <v/>
      </c>
      <c r="O31" s="1" t="str">
        <f>IF(ISERROR(HLOOKUP(O$2,$Z31:$BH63,$V31,0)),"",HLOOKUP(O$2,$Z31:$BH63,$V31,0))</f>
        <v/>
      </c>
      <c r="P31" s="1" t="str">
        <f>IF(ISERROR(HLOOKUP(P$2,$Z31:$BH63,$V31,0)),"",HLOOKUP(P$2,$Z31:$BH63,$V31,0))</f>
        <v/>
      </c>
      <c r="Q31" s="1" t="str">
        <f>IF(ISERROR(HLOOKUP(Q$2,$Z31:$BH63,$V31,0)),"",HLOOKUP(Q$2,$Z31:$BH63,$V31,0))</f>
        <v/>
      </c>
      <c r="R31" s="1" t="str">
        <f>IF(ISERROR(HLOOKUP(R$2,$Z31:$BH63,$V31,0)),"",HLOOKUP(R$2,$Z31:$BH63,$V31,0))</f>
        <v/>
      </c>
      <c r="S31" s="1" t="str">
        <f>IF(ISERROR(HLOOKUP(S$2,$Z31:$BH63,$V31,0)),"",HLOOKUP(S$2,$Z31:$BH63,$V31,0))</f>
        <v/>
      </c>
      <c r="T31" s="1" t="str">
        <f>IF(ISERROR(HLOOKUP(T$2,$Z31:$BH63,$V31,0)),"",HLOOKUP(T$2,$Z31:$BH63,$V31,0))</f>
        <v/>
      </c>
      <c r="U31" s="1" t="str">
        <f>IF(ISERROR(HLOOKUP(U$2,$Z31:$BH63,$V31,0)),"",HLOOKUP(U$2,$Z31:$BH63,$V31,0))</f>
        <v/>
      </c>
      <c r="V31" s="1">
        <f t="shared" si="0"/>
        <v>5</v>
      </c>
      <c r="X31" s="39">
        <f>希望シフト!C32</f>
        <v>45823</v>
      </c>
      <c r="Y31" s="17" t="s">
        <v>50</v>
      </c>
      <c r="Z31" s="21">
        <f>COUNTIF($Z32:Z32,"あり")</f>
        <v>0</v>
      </c>
      <c r="AA31" s="21">
        <f>COUNTIF($Z32:AA32,"あり")</f>
        <v>0</v>
      </c>
      <c r="AB31" s="21">
        <f>COUNTIF($Z32:AB32,"あり")</f>
        <v>0</v>
      </c>
      <c r="AC31" s="21">
        <f>COUNTIF($Z32:AC32,"あり")</f>
        <v>0</v>
      </c>
      <c r="AD31" s="21">
        <f>COUNTIF($Z32:AD32,"あり")</f>
        <v>0</v>
      </c>
      <c r="AE31" s="21">
        <f>COUNTIF($Z32:AE32,"あり")</f>
        <v>0</v>
      </c>
      <c r="AF31" s="21">
        <f>COUNTIF($Z32:AF32,"あり")</f>
        <v>0</v>
      </c>
      <c r="AG31" s="21">
        <f>COUNTIF($Z32:AG32,"あり")</f>
        <v>0</v>
      </c>
      <c r="AH31" s="21">
        <f>COUNTIF($Z32:AH32,"あり")</f>
        <v>0</v>
      </c>
      <c r="AI31" s="21">
        <f>COUNTIF($Z32:AI32,"あり")</f>
        <v>0</v>
      </c>
      <c r="AJ31" s="21">
        <f>COUNTIF($Z32:AJ32,"あり")</f>
        <v>0</v>
      </c>
      <c r="AK31" s="21">
        <f>COUNTIF($Z32:AK32,"あり")</f>
        <v>0</v>
      </c>
      <c r="AL31" s="21">
        <f>COUNTIF($Z32:AL32,"あり")</f>
        <v>0</v>
      </c>
      <c r="AM31" s="21">
        <f>COUNTIF($Z32:AM32,"あり")</f>
        <v>0</v>
      </c>
      <c r="AN31" s="21">
        <f>COUNTIF($Z32:AN32,"あり")</f>
        <v>0</v>
      </c>
      <c r="AO31" s="21">
        <f>COUNTIF($Z32:AO32,"あり")</f>
        <v>0</v>
      </c>
      <c r="AP31" s="21">
        <f>COUNTIF($Z32:AP32,"あり")</f>
        <v>0</v>
      </c>
      <c r="AQ31" s="21">
        <f>COUNTIF($Z32:AQ32,"あり")</f>
        <v>0</v>
      </c>
      <c r="AR31" s="21">
        <f>COUNTIF($Z32:AR32,"あり")</f>
        <v>0</v>
      </c>
      <c r="AS31" s="21">
        <f>COUNTIF($Z32:AS32,"あり")</f>
        <v>0</v>
      </c>
      <c r="AT31" s="21">
        <f>COUNTIF($Z32:AT32,"あり")</f>
        <v>0</v>
      </c>
      <c r="AU31" s="21">
        <f>COUNTIF($Z32:AU32,"あり")</f>
        <v>0</v>
      </c>
      <c r="AV31" s="21">
        <f>COUNTIF($Z32:AV32,"あり")</f>
        <v>0</v>
      </c>
      <c r="AW31" s="21">
        <f>COUNTIF($Z32:AW32,"あり")</f>
        <v>0</v>
      </c>
      <c r="AX31" s="21">
        <f>COUNTIF($Z32:AX32,"あり")</f>
        <v>0</v>
      </c>
      <c r="AY31" s="21">
        <f>COUNTIF($Z32:AY32,"あり")</f>
        <v>0</v>
      </c>
      <c r="AZ31" s="21">
        <f>COUNTIF($Z32:AZ32,"あり")</f>
        <v>0</v>
      </c>
      <c r="BA31" s="21">
        <f>COUNTIF($Z32:BA32,"あり")</f>
        <v>0</v>
      </c>
      <c r="BB31" s="21">
        <f>COUNTIF($Z32:BB32,"あり")</f>
        <v>0</v>
      </c>
      <c r="BC31" s="21">
        <f>COUNTIF($Z32:BC32,"あり")</f>
        <v>0</v>
      </c>
      <c r="BD31" s="21">
        <f>COUNTIF($Z32:BD32,"あり")</f>
        <v>0</v>
      </c>
      <c r="BE31" s="21">
        <f>COUNTIF($Z32:BE32,"あり")</f>
        <v>0</v>
      </c>
      <c r="BF31" s="21">
        <f>COUNTIF($Z32:BF32,"あり")</f>
        <v>0</v>
      </c>
      <c r="BG31" s="21">
        <f>COUNTIF($Z32:BG32,"あり")</f>
        <v>0</v>
      </c>
      <c r="BH31" s="21">
        <f>COUNTIF($Z32:BH32,"あり")</f>
        <v>0</v>
      </c>
    </row>
    <row r="32" spans="2:60">
      <c r="V32" s="1">
        <f t="shared" si="0"/>
        <v>4</v>
      </c>
      <c r="X32" s="37"/>
      <c r="Y32" s="18" t="s">
        <v>51</v>
      </c>
      <c r="Z32" s="22" t="str">
        <f>IF(SUM(希望シフト!E32:E33)=0,"","あり")</f>
        <v/>
      </c>
      <c r="AA32" s="22" t="str">
        <f>IF(SUM(希望シフト!F32:F33)=0,"","あり")</f>
        <v/>
      </c>
      <c r="AB32" s="22" t="str">
        <f>IF(SUM(希望シフト!G32:G33)=0,"","あり")</f>
        <v/>
      </c>
      <c r="AC32" s="22" t="str">
        <f>IF(SUM(希望シフト!H32:H33)=0,"","あり")</f>
        <v/>
      </c>
      <c r="AD32" s="22" t="str">
        <f>IF(SUM(希望シフト!I32:I33)=0,"","あり")</f>
        <v/>
      </c>
      <c r="AE32" s="22" t="str">
        <f>IF(SUM(希望シフト!J32:J33)=0,"","あり")</f>
        <v/>
      </c>
      <c r="AF32" s="22" t="str">
        <f>IF(SUM(希望シフト!K32:K33)=0,"","あり")</f>
        <v/>
      </c>
      <c r="AG32" s="22" t="str">
        <f>IF(SUM(希望シフト!L32:L33)=0,"","あり")</f>
        <v/>
      </c>
      <c r="AH32" s="22" t="str">
        <f>IF(SUM(希望シフト!M32:M33)=0,"","あり")</f>
        <v/>
      </c>
      <c r="AI32" s="22" t="str">
        <f>IF(SUM(希望シフト!N32:N33)=0,"","あり")</f>
        <v/>
      </c>
      <c r="AJ32" s="22" t="str">
        <f>IF(SUM(希望シフト!O32:O33)=0,"","あり")</f>
        <v/>
      </c>
      <c r="AK32" s="22" t="str">
        <f>IF(SUM(希望シフト!P32:P33)=0,"","あり")</f>
        <v/>
      </c>
      <c r="AL32" s="22" t="str">
        <f>IF(SUM(希望シフト!Q32:Q33)=0,"","あり")</f>
        <v/>
      </c>
      <c r="AM32" s="22" t="str">
        <f>IF(SUM(希望シフト!R32:R33)=0,"","あり")</f>
        <v/>
      </c>
      <c r="AN32" s="22" t="str">
        <f>IF(SUM(希望シフト!S32:S33)=0,"","あり")</f>
        <v/>
      </c>
      <c r="AO32" s="22" t="str">
        <f>IF(SUM(希望シフト!T32:T33)=0,"","あり")</f>
        <v/>
      </c>
      <c r="AP32" s="22" t="str">
        <f>IF(SUM(希望シフト!U32:U33)=0,"","あり")</f>
        <v/>
      </c>
      <c r="AQ32" s="22" t="str">
        <f>IF(SUM(希望シフト!V32:V33)=0,"","あり")</f>
        <v/>
      </c>
      <c r="AR32" s="22" t="str">
        <f>IF(SUM(希望シフト!W32:W33)=0,"","あり")</f>
        <v/>
      </c>
      <c r="AS32" s="22" t="str">
        <f>IF(SUM(希望シフト!X32:X33)=0,"","あり")</f>
        <v/>
      </c>
      <c r="AT32" s="22" t="str">
        <f>IF(SUM(希望シフト!Y32:Y33)=0,"","あり")</f>
        <v/>
      </c>
      <c r="AU32" s="22" t="str">
        <f>IF(SUM(希望シフト!Z32:Z33)=0,"","あり")</f>
        <v/>
      </c>
      <c r="AV32" s="22" t="str">
        <f>IF(SUM(希望シフト!AA32:AA33)=0,"","あり")</f>
        <v/>
      </c>
      <c r="AW32" s="22" t="str">
        <f>IF(SUM(希望シフト!AB32:AB33)=0,"","あり")</f>
        <v/>
      </c>
      <c r="AX32" s="22" t="str">
        <f>IF(SUM(希望シフト!AC32:AC33)=0,"","あり")</f>
        <v/>
      </c>
      <c r="AY32" s="22" t="str">
        <f>IF(SUM(希望シフト!AD32:AD33)=0,"","あり")</f>
        <v/>
      </c>
      <c r="AZ32" s="22" t="str">
        <f>IF(SUM(希望シフト!AE32:AE33)=0,"","あり")</f>
        <v/>
      </c>
      <c r="BA32" s="22" t="str">
        <f>IF(SUM(希望シフト!AF32:AF33)=0,"","あり")</f>
        <v/>
      </c>
      <c r="BB32" s="22" t="str">
        <f>IF(SUM(希望シフト!AG32:AG33)=0,"","あり")</f>
        <v/>
      </c>
      <c r="BC32" s="22" t="str">
        <f>IF(SUM(希望シフト!AH32:AH33)=0,"","あり")</f>
        <v/>
      </c>
      <c r="BD32" s="22" t="str">
        <f>IF(SUM(希望シフト!AI32:AI33)=0,"","あり")</f>
        <v/>
      </c>
      <c r="BE32" s="22" t="str">
        <f>IF(SUM(希望シフト!AJ32:AJ33)=0,"","あり")</f>
        <v/>
      </c>
      <c r="BF32" s="22" t="str">
        <f>IF(SUM(希望シフト!AK32:AK33)=0,"","あり")</f>
        <v/>
      </c>
      <c r="BG32" s="22" t="str">
        <f>IF(SUM(希望シフト!AL32:AL33)=0,"","あり")</f>
        <v/>
      </c>
      <c r="BH32" s="22" t="str">
        <f>IF(SUM(希望シフト!AM32:AM33)=0,"","あり")</f>
        <v/>
      </c>
    </row>
    <row r="33" spans="2:60">
      <c r="B33" s="1" t="str">
        <f>IF(ISERROR(HLOOKUP(B$2,$Z33:$BH65,$V33,0)),"",HLOOKUP(B$2,$Z33:$BH65,$V33,0))</f>
        <v>A子</v>
      </c>
      <c r="C33" s="1" t="str">
        <f>IF(ISERROR(HLOOKUP(C$2,$Z33:$BH65,$V33,0)),"",HLOOKUP(C$2,$Z33:$BH65,$V33,0))</f>
        <v>B子</v>
      </c>
      <c r="D33" s="1" t="str">
        <f>IF(ISERROR(HLOOKUP(D$2,$Z33:$BH65,$V33,0)),"",HLOOKUP(D$2,$Z33:$BH65,$V33,0))</f>
        <v>C太郎</v>
      </c>
      <c r="E33" s="1" t="str">
        <f>IF(ISERROR(HLOOKUP(E$2,$Z33:$BH65,$V33,0)),"",HLOOKUP(E$2,$Z33:$BH65,$V33,0))</f>
        <v>D太郎</v>
      </c>
      <c r="F33" s="1" t="str">
        <f>IF(ISERROR(HLOOKUP(F$2,$Z33:$BH65,$V33,0)),"",HLOOKUP(F$2,$Z33:$BH65,$V33,0))</f>
        <v>5太郎</v>
      </c>
      <c r="G33" s="1" t="str">
        <f>IF(ISERROR(HLOOKUP(G$2,$Z33:$BH65,$V33,0)),"",HLOOKUP(G$2,$Z33:$BH65,$V33,0))</f>
        <v>6太郎</v>
      </c>
      <c r="H33" s="1" t="str">
        <f>IF(ISERROR(HLOOKUP(H$2,$Z33:$BH65,$V33,0)),"",HLOOKUP(H$2,$Z33:$BH65,$V33,0))</f>
        <v>7太郎</v>
      </c>
      <c r="I33" s="1" t="str">
        <f>IF(ISERROR(HLOOKUP(I$2,$Z33:$BH65,$V33,0)),"",HLOOKUP(I$2,$Z33:$BH65,$V33,0))</f>
        <v>26太郎</v>
      </c>
      <c r="J33" s="1" t="str">
        <f>IF(ISERROR(HLOOKUP(J$2,$Z33:$BH65,$V33,0)),"",HLOOKUP(J$2,$Z33:$BH65,$V33,0))</f>
        <v>27太郎</v>
      </c>
      <c r="K33" s="1" t="str">
        <f>IF(ISERROR(HLOOKUP(K$2,$Z33:$BH65,$V33,0)),"",HLOOKUP(K$2,$Z33:$BH65,$V33,0))</f>
        <v>28太郎</v>
      </c>
      <c r="L33" s="1" t="str">
        <f>IF(ISERROR(HLOOKUP(L$2,$Z33:$BH65,$V33,0)),"",HLOOKUP(L$2,$Z33:$BH65,$V33,0))</f>
        <v/>
      </c>
      <c r="M33" s="1" t="str">
        <f>IF(ISERROR(HLOOKUP(M$2,$Z33:$BH65,$V33,0)),"",HLOOKUP(M$2,$Z33:$BH65,$V33,0))</f>
        <v/>
      </c>
      <c r="N33" s="1" t="str">
        <f>IF(ISERROR(HLOOKUP(N$2,$Z33:$BH65,$V33,0)),"",HLOOKUP(N$2,$Z33:$BH65,$V33,0))</f>
        <v/>
      </c>
      <c r="O33" s="1" t="str">
        <f>IF(ISERROR(HLOOKUP(O$2,$Z33:$BH65,$V33,0)),"",HLOOKUP(O$2,$Z33:$BH65,$V33,0))</f>
        <v/>
      </c>
      <c r="P33" s="1" t="str">
        <f>IF(ISERROR(HLOOKUP(P$2,$Z33:$BH65,$V33,0)),"",HLOOKUP(P$2,$Z33:$BH65,$V33,0))</f>
        <v/>
      </c>
      <c r="Q33" s="1" t="str">
        <f>IF(ISERROR(HLOOKUP(Q$2,$Z33:$BH65,$V33,0)),"",HLOOKUP(Q$2,$Z33:$BH65,$V33,0))</f>
        <v/>
      </c>
      <c r="R33" s="1" t="str">
        <f>IF(ISERROR(HLOOKUP(R$2,$Z33:$BH65,$V33,0)),"",HLOOKUP(R$2,$Z33:$BH65,$V33,0))</f>
        <v/>
      </c>
      <c r="S33" s="1" t="str">
        <f>IF(ISERROR(HLOOKUP(S$2,$Z33:$BH65,$V33,0)),"",HLOOKUP(S$2,$Z33:$BH65,$V33,0))</f>
        <v/>
      </c>
      <c r="T33" s="1" t="str">
        <f>IF(ISERROR(HLOOKUP(T$2,$Z33:$BH65,$V33,0)),"",HLOOKUP(T$2,$Z33:$BH65,$V33,0))</f>
        <v/>
      </c>
      <c r="U33" s="1" t="str">
        <f>IF(ISERROR(HLOOKUP(U$2,$Z33:$BH65,$V33,0)),"",HLOOKUP(U$2,$Z33:$BH65,$V33,0))</f>
        <v/>
      </c>
      <c r="V33" s="1">
        <f>V34+1</f>
        <v>3</v>
      </c>
      <c r="X33" s="39">
        <f>希望シフト!C34</f>
        <v>45824</v>
      </c>
      <c r="Y33" s="17" t="s">
        <v>50</v>
      </c>
      <c r="Z33" s="21">
        <f>COUNTIF($Z34:Z34,"あり")</f>
        <v>1</v>
      </c>
      <c r="AA33" s="21">
        <f>COUNTIF($Z34:AA34,"あり")</f>
        <v>2</v>
      </c>
      <c r="AB33" s="21">
        <f>COUNTIF($Z34:AB34,"あり")</f>
        <v>3</v>
      </c>
      <c r="AC33" s="21">
        <f>COUNTIF($Z34:AC34,"あり")</f>
        <v>4</v>
      </c>
      <c r="AD33" s="21">
        <f>COUNTIF($Z34:AD34,"あり")</f>
        <v>5</v>
      </c>
      <c r="AE33" s="21">
        <f>COUNTIF($Z34:AE34,"あり")</f>
        <v>6</v>
      </c>
      <c r="AF33" s="21">
        <f>COUNTIF($Z34:AF34,"あり")</f>
        <v>7</v>
      </c>
      <c r="AG33" s="21">
        <f>COUNTIF($Z34:AG34,"あり")</f>
        <v>7</v>
      </c>
      <c r="AH33" s="21">
        <f>COUNTIF($Z34:AH34,"あり")</f>
        <v>7</v>
      </c>
      <c r="AI33" s="21">
        <f>COUNTIF($Z34:AI34,"あり")</f>
        <v>7</v>
      </c>
      <c r="AJ33" s="21">
        <f>COUNTIF($Z34:AJ34,"あり")</f>
        <v>7</v>
      </c>
      <c r="AK33" s="21">
        <f>COUNTIF($Z34:AK34,"あり")</f>
        <v>7</v>
      </c>
      <c r="AL33" s="21">
        <f>COUNTIF($Z34:AL34,"あり")</f>
        <v>7</v>
      </c>
      <c r="AM33" s="21">
        <f>COUNTIF($Z34:AM34,"あり")</f>
        <v>7</v>
      </c>
      <c r="AN33" s="21">
        <f>COUNTIF($Z34:AN34,"あり")</f>
        <v>7</v>
      </c>
      <c r="AO33" s="21">
        <f>COUNTIF($Z34:AO34,"あり")</f>
        <v>7</v>
      </c>
      <c r="AP33" s="21">
        <f>COUNTIF($Z34:AP34,"あり")</f>
        <v>7</v>
      </c>
      <c r="AQ33" s="21">
        <f>COUNTIF($Z34:AQ34,"あり")</f>
        <v>7</v>
      </c>
      <c r="AR33" s="21">
        <f>COUNTIF($Z34:AR34,"あり")</f>
        <v>7</v>
      </c>
      <c r="AS33" s="21">
        <f>COUNTIF($Z34:AS34,"あり")</f>
        <v>7</v>
      </c>
      <c r="AT33" s="21">
        <f>COUNTIF($Z34:AT34,"あり")</f>
        <v>7</v>
      </c>
      <c r="AU33" s="21">
        <f>COUNTIF($Z34:AU34,"あり")</f>
        <v>7</v>
      </c>
      <c r="AV33" s="21">
        <f>COUNTIF($Z34:AV34,"あり")</f>
        <v>7</v>
      </c>
      <c r="AW33" s="21">
        <f>COUNTIF($Z34:AW34,"あり")</f>
        <v>7</v>
      </c>
      <c r="AX33" s="21">
        <f>COUNTIF($Z34:AX34,"あり")</f>
        <v>7</v>
      </c>
      <c r="AY33" s="21">
        <f>COUNTIF($Z34:AY34,"あり")</f>
        <v>8</v>
      </c>
      <c r="AZ33" s="21">
        <f>COUNTIF($Z34:AZ34,"あり")</f>
        <v>9</v>
      </c>
      <c r="BA33" s="21">
        <f>COUNTIF($Z34:BA34,"あり")</f>
        <v>10</v>
      </c>
      <c r="BB33" s="21">
        <f>COUNTIF($Z34:BB34,"あり")</f>
        <v>10</v>
      </c>
      <c r="BC33" s="21">
        <f>COUNTIF($Z34:BC34,"あり")</f>
        <v>10</v>
      </c>
      <c r="BD33" s="21">
        <f>COUNTIF($Z34:BD34,"あり")</f>
        <v>10</v>
      </c>
      <c r="BE33" s="21">
        <f>COUNTIF($Z34:BE34,"あり")</f>
        <v>10</v>
      </c>
      <c r="BF33" s="21">
        <f>COUNTIF($Z34:BF34,"あり")</f>
        <v>10</v>
      </c>
      <c r="BG33" s="21">
        <f>COUNTIF($Z34:BG34,"あり")</f>
        <v>10</v>
      </c>
      <c r="BH33" s="21">
        <f>COUNTIF($Z34:BH34,"あり")</f>
        <v>10</v>
      </c>
    </row>
    <row r="34" spans="2:60">
      <c r="V34" s="1">
        <v>2</v>
      </c>
      <c r="X34" s="37"/>
      <c r="Y34" s="18" t="s">
        <v>51</v>
      </c>
      <c r="Z34" s="22" t="str">
        <f>IF(SUM(希望シフト!E34:E35)=0,"","あり")</f>
        <v>あり</v>
      </c>
      <c r="AA34" s="22" t="str">
        <f>IF(SUM(希望シフト!F34:F35)=0,"","あり")</f>
        <v>あり</v>
      </c>
      <c r="AB34" s="22" t="str">
        <f>IF(SUM(希望シフト!G34:G35)=0,"","あり")</f>
        <v>あり</v>
      </c>
      <c r="AC34" s="22" t="str">
        <f>IF(SUM(希望シフト!H34:H35)=0,"","あり")</f>
        <v>あり</v>
      </c>
      <c r="AD34" s="22" t="str">
        <f>IF(SUM(希望シフト!I34:I35)=0,"","あり")</f>
        <v>あり</v>
      </c>
      <c r="AE34" s="22" t="str">
        <f>IF(SUM(希望シフト!J34:J35)=0,"","あり")</f>
        <v>あり</v>
      </c>
      <c r="AF34" s="22" t="str">
        <f>IF(SUM(希望シフト!K34:K35)=0,"","あり")</f>
        <v>あり</v>
      </c>
      <c r="AG34" s="22" t="str">
        <f>IF(SUM(希望シフト!L34:L35)=0,"","あり")</f>
        <v/>
      </c>
      <c r="AH34" s="22" t="str">
        <f>IF(SUM(希望シフト!M34:M35)=0,"","あり")</f>
        <v/>
      </c>
      <c r="AI34" s="22" t="str">
        <f>IF(SUM(希望シフト!N34:N35)=0,"","あり")</f>
        <v/>
      </c>
      <c r="AJ34" s="22" t="str">
        <f>IF(SUM(希望シフト!O34:O35)=0,"","あり")</f>
        <v/>
      </c>
      <c r="AK34" s="22" t="str">
        <f>IF(SUM(希望シフト!P34:P35)=0,"","あり")</f>
        <v/>
      </c>
      <c r="AL34" s="22" t="str">
        <f>IF(SUM(希望シフト!Q34:Q35)=0,"","あり")</f>
        <v/>
      </c>
      <c r="AM34" s="22" t="str">
        <f>IF(SUM(希望シフト!R34:R35)=0,"","あり")</f>
        <v/>
      </c>
      <c r="AN34" s="22" t="str">
        <f>IF(SUM(希望シフト!S34:S35)=0,"","あり")</f>
        <v/>
      </c>
      <c r="AO34" s="22" t="str">
        <f>IF(SUM(希望シフト!T34:T35)=0,"","あり")</f>
        <v/>
      </c>
      <c r="AP34" s="22" t="str">
        <f>IF(SUM(希望シフト!U34:U35)=0,"","あり")</f>
        <v/>
      </c>
      <c r="AQ34" s="22" t="str">
        <f>IF(SUM(希望シフト!V34:V35)=0,"","あり")</f>
        <v/>
      </c>
      <c r="AR34" s="22" t="str">
        <f>IF(SUM(希望シフト!W34:W35)=0,"","あり")</f>
        <v/>
      </c>
      <c r="AS34" s="22" t="str">
        <f>IF(SUM(希望シフト!X34:X35)=0,"","あり")</f>
        <v/>
      </c>
      <c r="AT34" s="22" t="str">
        <f>IF(SUM(希望シフト!Y34:Y35)=0,"","あり")</f>
        <v/>
      </c>
      <c r="AU34" s="22" t="str">
        <f>IF(SUM(希望シフト!Z34:Z35)=0,"","あり")</f>
        <v/>
      </c>
      <c r="AV34" s="22" t="str">
        <f>IF(SUM(希望シフト!AA34:AA35)=0,"","あり")</f>
        <v/>
      </c>
      <c r="AW34" s="22" t="str">
        <f>IF(SUM(希望シフト!AB34:AB35)=0,"","あり")</f>
        <v/>
      </c>
      <c r="AX34" s="22" t="str">
        <f>IF(SUM(希望シフト!AC34:AC35)=0,"","あり")</f>
        <v/>
      </c>
      <c r="AY34" s="22" t="str">
        <f>IF(SUM(希望シフト!AD34:AD35)=0,"","あり")</f>
        <v>あり</v>
      </c>
      <c r="AZ34" s="22" t="str">
        <f>IF(SUM(希望シフト!AE34:AE35)=0,"","あり")</f>
        <v>あり</v>
      </c>
      <c r="BA34" s="22" t="str">
        <f>IF(SUM(希望シフト!AF34:AF35)=0,"","あり")</f>
        <v>あり</v>
      </c>
      <c r="BB34" s="22" t="str">
        <f>IF(SUM(希望シフト!AG34:AG35)=0,"","あり")</f>
        <v/>
      </c>
      <c r="BC34" s="22" t="str">
        <f>IF(SUM(希望シフト!AH34:AH35)=0,"","あり")</f>
        <v/>
      </c>
      <c r="BD34" s="22" t="str">
        <f>IF(SUM(希望シフト!AI34:AI35)=0,"","あり")</f>
        <v/>
      </c>
      <c r="BE34" s="22" t="str">
        <f>IF(SUM(希望シフト!AJ34:AJ35)=0,"","あり")</f>
        <v/>
      </c>
      <c r="BF34" s="22" t="str">
        <f>IF(SUM(希望シフト!AK34:AK35)=0,"","あり")</f>
        <v/>
      </c>
      <c r="BG34" s="22" t="str">
        <f>IF(SUM(希望シフト!AL34:AL35)=0,"","あり")</f>
        <v/>
      </c>
      <c r="BH34" s="22" t="str">
        <f>IF(SUM(希望シフト!AM34:AM35)=0,"","あり")</f>
        <v/>
      </c>
    </row>
    <row r="35" spans="2:60">
      <c r="V35" s="1">
        <v>1</v>
      </c>
      <c r="Z35" s="38" t="str">
        <f>希望シフト!E$3</f>
        <v>A子</v>
      </c>
      <c r="AA35" s="38" t="str">
        <f>希望シフト!F$3</f>
        <v>B子</v>
      </c>
      <c r="AB35" s="38" t="str">
        <f>希望シフト!G$3</f>
        <v>C太郎</v>
      </c>
      <c r="AC35" s="38" t="str">
        <f>希望シフト!H$3</f>
        <v>D太郎</v>
      </c>
      <c r="AD35" s="38" t="str">
        <f>希望シフト!I$3</f>
        <v>5太郎</v>
      </c>
      <c r="AE35" s="38" t="str">
        <f>希望シフト!J$3</f>
        <v>6太郎</v>
      </c>
      <c r="AF35" s="38" t="str">
        <f>希望シフト!K$3</f>
        <v>7太郎</v>
      </c>
      <c r="AG35" s="38" t="str">
        <f>希望シフト!L$3</f>
        <v>8太郎</v>
      </c>
      <c r="AH35" s="38" t="str">
        <f>希望シフト!M$3</f>
        <v>9太郎</v>
      </c>
      <c r="AI35" s="38" t="str">
        <f>希望シフト!N$3</f>
        <v>10太郎</v>
      </c>
      <c r="AJ35" s="38" t="str">
        <f>希望シフト!O$3</f>
        <v>11太郎</v>
      </c>
      <c r="AK35" s="38" t="str">
        <f>希望シフト!P$3</f>
        <v>12太郎</v>
      </c>
      <c r="AL35" s="38" t="str">
        <f>希望シフト!Q$3</f>
        <v>13太郎</v>
      </c>
      <c r="AM35" s="38" t="str">
        <f>希望シフト!R$3</f>
        <v>14太郎</v>
      </c>
      <c r="AN35" s="38" t="str">
        <f>希望シフト!S$3</f>
        <v>15太郎</v>
      </c>
      <c r="AO35" s="38" t="str">
        <f>希望シフト!T$3</f>
        <v>16太郎</v>
      </c>
      <c r="AP35" s="38" t="str">
        <f>希望シフト!U$3</f>
        <v>17太郎</v>
      </c>
      <c r="AQ35" s="38" t="str">
        <f>希望シフト!V$3</f>
        <v>18太郎</v>
      </c>
      <c r="AR35" s="38" t="str">
        <f>希望シフト!W$3</f>
        <v>19太郎</v>
      </c>
      <c r="AS35" s="38" t="str">
        <f>希望シフト!X$3</f>
        <v>20太郎</v>
      </c>
      <c r="AT35" s="38" t="str">
        <f>希望シフト!Y$3</f>
        <v>21太郎</v>
      </c>
      <c r="AU35" s="38" t="str">
        <f>希望シフト!Z$3</f>
        <v>22太郎</v>
      </c>
      <c r="AV35" s="38" t="str">
        <f>希望シフト!AA$3</f>
        <v>23太郎</v>
      </c>
      <c r="AW35" s="38" t="str">
        <f>希望シフト!AB$3</f>
        <v>24太郎</v>
      </c>
      <c r="AX35" s="38" t="str">
        <f>希望シフト!AC$3</f>
        <v>25太郎</v>
      </c>
      <c r="AY35" s="38" t="str">
        <f>希望シフト!AD$3</f>
        <v>26太郎</v>
      </c>
      <c r="AZ35" s="38" t="str">
        <f>希望シフト!AE$3</f>
        <v>27太郎</v>
      </c>
      <c r="BA35" s="38" t="str">
        <f>希望シフト!AF$3</f>
        <v>28太郎</v>
      </c>
      <c r="BB35" s="38" t="str">
        <f>希望シフト!AG$3</f>
        <v>29太郎</v>
      </c>
      <c r="BC35" s="38" t="str">
        <f>希望シフト!AH$3</f>
        <v>30太郎</v>
      </c>
      <c r="BD35" s="38" t="str">
        <f>希望シフト!AI$3</f>
        <v>31太郎</v>
      </c>
      <c r="BE35" s="38" t="str">
        <f>希望シフト!AJ$3</f>
        <v>32太郎</v>
      </c>
      <c r="BF35" s="38" t="str">
        <f>希望シフト!AK$3</f>
        <v>33太郎</v>
      </c>
      <c r="BG35" s="38" t="str">
        <f>希望シフト!AL$3</f>
        <v>34太郎</v>
      </c>
      <c r="BH35" s="38" t="str">
        <f>希望シフト!AM$3</f>
        <v>35太郎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希望シフト</vt:lpstr>
      <vt:lpstr>希望シフト調整</vt:lpstr>
      <vt:lpstr>店舗掲示用(1週間分)</vt:lpstr>
      <vt:lpstr>集計シート</vt:lpstr>
      <vt:lpstr>希望シフト調整!Print_Area</vt:lpstr>
      <vt:lpstr>'店舗掲示用(1週間分)'!Print_Area</vt:lpstr>
      <vt:lpstr>'店舗掲示用(1週間分)'!Print_Titles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2025-05-16T07:54:33Z</dcterms:modified>
</cp:coreProperties>
</file>